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сентябрь 2019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C29" i="1"/>
  <c r="B28" i="1"/>
  <c r="B29" i="1" s="1"/>
  <c r="F27" i="1"/>
  <c r="F30" i="1" s="1"/>
  <c r="E27" i="1"/>
  <c r="D27" i="1"/>
  <c r="C27" i="1"/>
  <c r="B27" i="1"/>
  <c r="B26" i="1"/>
  <c r="B25" i="1"/>
  <c r="B24" i="1"/>
  <c r="G23" i="1"/>
  <c r="E35" i="1" s="1"/>
  <c r="E23" i="1"/>
  <c r="D23" i="1"/>
  <c r="C23" i="1"/>
  <c r="B22" i="1"/>
  <c r="B21" i="1"/>
  <c r="B20" i="1"/>
  <c r="B19" i="1"/>
  <c r="B23" i="1" s="1"/>
  <c r="G18" i="1"/>
  <c r="E18" i="1"/>
  <c r="D18" i="1"/>
  <c r="C18" i="1"/>
  <c r="B17" i="1"/>
  <c r="B16" i="1"/>
  <c r="B15" i="1"/>
  <c r="B18" i="1" s="1"/>
  <c r="G14" i="1"/>
  <c r="E14" i="1"/>
  <c r="D14" i="1"/>
  <c r="C14" i="1"/>
  <c r="C30" i="1" s="1"/>
  <c r="B13" i="1"/>
  <c r="B12" i="1"/>
  <c r="B11" i="1"/>
  <c r="B10" i="1"/>
  <c r="B14" i="1" s="1"/>
  <c r="G9" i="1"/>
  <c r="E9" i="1"/>
  <c r="E30" i="1" s="1"/>
  <c r="D9" i="1"/>
  <c r="D30" i="1" s="1"/>
  <c r="D35" i="1" s="1"/>
  <c r="C9" i="1"/>
  <c r="B8" i="1"/>
  <c r="B7" i="1"/>
  <c r="B6" i="1"/>
  <c r="B5" i="1"/>
  <c r="B9" i="1" s="1"/>
  <c r="B30" i="1" l="1"/>
  <c r="C35" i="1"/>
  <c r="G30" i="1"/>
  <c r="B35" i="1" s="1"/>
</calcChain>
</file>

<file path=xl/sharedStrings.xml><?xml version="1.0" encoding="utf-8"?>
<sst xmlns="http://schemas.openxmlformats.org/spreadsheetml/2006/main" count="41" uniqueCount="38">
  <si>
    <t xml:space="preserve">Контингент студентов Юридического факультета на 1-й семестр 2018/2019 учебного года (очное обучение) </t>
  </si>
  <si>
    <t>на 01.11.2018</t>
  </si>
  <si>
    <t>Группа</t>
  </si>
  <si>
    <t>Всего в группе</t>
  </si>
  <si>
    <t>в том числе</t>
  </si>
  <si>
    <t>находятся в академическом отпуске</t>
  </si>
  <si>
    <t>РФ</t>
  </si>
  <si>
    <t>РС (Я)</t>
  </si>
  <si>
    <t>комм.</t>
  </si>
  <si>
    <t>план.</t>
  </si>
  <si>
    <t>БА-Ю-18-1</t>
  </si>
  <si>
    <t>БА-Ю-18-2</t>
  </si>
  <si>
    <t>БА-Ю-18-3</t>
  </si>
  <si>
    <t>БА-Ю-18-4</t>
  </si>
  <si>
    <t>Всего по 1 курсу:</t>
  </si>
  <si>
    <t>БА-Ю-17-1</t>
  </si>
  <si>
    <t>БА-Ю-17-2</t>
  </si>
  <si>
    <t>БА-Ю-17-3</t>
  </si>
  <si>
    <t>БА-Ю-17-4</t>
  </si>
  <si>
    <t>Всего по 2 курсу:</t>
  </si>
  <si>
    <t>БА-Ю-16-1</t>
  </si>
  <si>
    <t>БА-Ю-16-2</t>
  </si>
  <si>
    <t>БА-Ю-16-3</t>
  </si>
  <si>
    <t>Всего по 3 курсу:</t>
  </si>
  <si>
    <t>БА-Ю-15-1</t>
  </si>
  <si>
    <t>БА-Ю-15-2</t>
  </si>
  <si>
    <t>БА-Ю-15-3</t>
  </si>
  <si>
    <t>БА-Ю-15-4</t>
  </si>
  <si>
    <t>Всего по 4 курсу:</t>
  </si>
  <si>
    <t>М-ПО-18</t>
  </si>
  <si>
    <t>М-ПОГХД-18</t>
  </si>
  <si>
    <t>М-ПООС-18</t>
  </si>
  <si>
    <t>М-Ю-17</t>
  </si>
  <si>
    <t>Всего по МАГ-17</t>
  </si>
  <si>
    <t>ИТОГО по факультету:</t>
  </si>
  <si>
    <t>в том числе:</t>
  </si>
  <si>
    <t>РС(Я)</t>
  </si>
  <si>
    <t>Всего со студентами, находящимися в академ.отпуске: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</si>
</sst>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top" wrapTex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1" fillId="0" borderId="2" xfId="0" applyFont="1" applyBorder="1"/>
    <xf numFmtId="0" fontId="1" fillId="0" borderId="2" xfId="0" applyFont="1" applyBorder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K6" sqref="K6"/>
    </sheetView>
  </sheetViews>
  <sheetFormatPr defaultRowHeight="15" x14ac:dyDescent="0.25"/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C2" s="2" t="s">
        <v>1</v>
      </c>
      <c r="D2" s="3"/>
      <c r="E2" s="3"/>
      <c r="F2" s="3"/>
      <c r="G2" s="3"/>
    </row>
    <row r="3" spans="1:7" x14ac:dyDescent="0.25">
      <c r="A3" s="4" t="s">
        <v>2</v>
      </c>
      <c r="B3" s="4" t="s">
        <v>3</v>
      </c>
      <c r="C3" s="5" t="s">
        <v>4</v>
      </c>
      <c r="D3" s="5"/>
      <c r="E3" s="5"/>
      <c r="F3" s="6" t="s">
        <v>5</v>
      </c>
      <c r="G3" s="7"/>
    </row>
    <row r="4" spans="1:7" ht="15.75" x14ac:dyDescent="0.25">
      <c r="A4" s="4"/>
      <c r="B4" s="4"/>
      <c r="C4" s="8" t="s">
        <v>6</v>
      </c>
      <c r="D4" s="8" t="s">
        <v>7</v>
      </c>
      <c r="E4" s="8" t="s">
        <v>8</v>
      </c>
      <c r="F4" s="9" t="s">
        <v>9</v>
      </c>
      <c r="G4" s="9" t="s">
        <v>8</v>
      </c>
    </row>
    <row r="5" spans="1:7" ht="15.75" x14ac:dyDescent="0.25">
      <c r="A5" s="10" t="s">
        <v>10</v>
      </c>
      <c r="B5" s="11">
        <f>C5+D5+E5</f>
        <v>30</v>
      </c>
      <c r="C5" s="8">
        <v>9</v>
      </c>
      <c r="D5" s="8">
        <v>0</v>
      </c>
      <c r="E5" s="8">
        <v>21</v>
      </c>
      <c r="F5" s="8"/>
      <c r="G5" s="8"/>
    </row>
    <row r="6" spans="1:7" ht="15.75" x14ac:dyDescent="0.25">
      <c r="A6" s="10" t="s">
        <v>11</v>
      </c>
      <c r="B6" s="11">
        <f t="shared" ref="B6:B8" si="0">C6+D6+E6</f>
        <v>32</v>
      </c>
      <c r="C6" s="8">
        <v>0</v>
      </c>
      <c r="D6" s="8">
        <v>0</v>
      </c>
      <c r="E6" s="8">
        <v>32</v>
      </c>
      <c r="F6" s="8"/>
      <c r="G6" s="8"/>
    </row>
    <row r="7" spans="1:7" ht="15.75" x14ac:dyDescent="0.25">
      <c r="A7" s="10" t="s">
        <v>12</v>
      </c>
      <c r="B7" s="11">
        <f t="shared" si="0"/>
        <v>16</v>
      </c>
      <c r="C7" s="8">
        <v>0</v>
      </c>
      <c r="D7" s="8">
        <v>0</v>
      </c>
      <c r="E7" s="8">
        <v>16</v>
      </c>
      <c r="F7" s="8"/>
      <c r="G7" s="8"/>
    </row>
    <row r="8" spans="1:7" ht="15.75" x14ac:dyDescent="0.25">
      <c r="A8" s="10" t="s">
        <v>13</v>
      </c>
      <c r="B8" s="11">
        <f t="shared" si="0"/>
        <v>17</v>
      </c>
      <c r="C8" s="8">
        <v>0</v>
      </c>
      <c r="D8" s="8">
        <v>0</v>
      </c>
      <c r="E8" s="8">
        <v>17</v>
      </c>
      <c r="F8" s="8"/>
      <c r="G8" s="8">
        <v>1</v>
      </c>
    </row>
    <row r="9" spans="1:7" ht="15.75" x14ac:dyDescent="0.25">
      <c r="A9" s="12" t="s">
        <v>14</v>
      </c>
      <c r="B9" s="13">
        <f>SUM(B5:B8)</f>
        <v>95</v>
      </c>
      <c r="C9" s="14">
        <f>SUM(C5:C8)</f>
        <v>9</v>
      </c>
      <c r="D9" s="14">
        <f>SUM(D5:D8)</f>
        <v>0</v>
      </c>
      <c r="E9" s="14">
        <f>SUM(E5:E8)</f>
        <v>86</v>
      </c>
      <c r="F9" s="14"/>
      <c r="G9" s="14">
        <f>SUM(G5:G8)</f>
        <v>1</v>
      </c>
    </row>
    <row r="10" spans="1:7" ht="15.75" x14ac:dyDescent="0.25">
      <c r="A10" s="10" t="s">
        <v>15</v>
      </c>
      <c r="B10" s="11">
        <f>C10+D10+E10</f>
        <v>22</v>
      </c>
      <c r="C10" s="8">
        <v>10</v>
      </c>
      <c r="D10" s="8">
        <v>0</v>
      </c>
      <c r="E10" s="8">
        <v>12</v>
      </c>
      <c r="F10" s="8"/>
      <c r="G10" s="8">
        <v>1</v>
      </c>
    </row>
    <row r="11" spans="1:7" ht="15.75" x14ac:dyDescent="0.25">
      <c r="A11" s="10" t="s">
        <v>16</v>
      </c>
      <c r="B11" s="11">
        <f t="shared" ref="B11:B13" si="1">C11+D11+E11</f>
        <v>24</v>
      </c>
      <c r="C11" s="8">
        <v>0</v>
      </c>
      <c r="D11" s="8">
        <v>0</v>
      </c>
      <c r="E11" s="8">
        <v>24</v>
      </c>
      <c r="F11" s="8"/>
      <c r="G11" s="8">
        <v>1</v>
      </c>
    </row>
    <row r="12" spans="1:7" ht="15.75" x14ac:dyDescent="0.25">
      <c r="A12" s="10" t="s">
        <v>17</v>
      </c>
      <c r="B12" s="11">
        <f t="shared" si="1"/>
        <v>22</v>
      </c>
      <c r="C12" s="8">
        <v>0</v>
      </c>
      <c r="D12" s="8">
        <v>0</v>
      </c>
      <c r="E12" s="8">
        <v>22</v>
      </c>
      <c r="F12" s="8"/>
      <c r="G12" s="8"/>
    </row>
    <row r="13" spans="1:7" ht="15.75" x14ac:dyDescent="0.25">
      <c r="A13" s="10" t="s">
        <v>18</v>
      </c>
      <c r="B13" s="11">
        <f t="shared" si="1"/>
        <v>17</v>
      </c>
      <c r="C13" s="8">
        <v>0</v>
      </c>
      <c r="D13" s="8">
        <v>0</v>
      </c>
      <c r="E13" s="8">
        <v>17</v>
      </c>
      <c r="F13" s="8"/>
      <c r="G13" s="8">
        <v>3</v>
      </c>
    </row>
    <row r="14" spans="1:7" ht="15.75" x14ac:dyDescent="0.25">
      <c r="A14" s="12" t="s">
        <v>19</v>
      </c>
      <c r="B14" s="13">
        <f>SUM(B10:B13)</f>
        <v>85</v>
      </c>
      <c r="C14" s="14">
        <f>SUM(C10:C13)</f>
        <v>10</v>
      </c>
      <c r="D14" s="14">
        <f>SUM(D10:D13)</f>
        <v>0</v>
      </c>
      <c r="E14" s="14">
        <f>SUM(E10:E13)</f>
        <v>75</v>
      </c>
      <c r="F14" s="14"/>
      <c r="G14" s="14">
        <f>SUM(G10:G13)</f>
        <v>5</v>
      </c>
    </row>
    <row r="15" spans="1:7" ht="15.75" x14ac:dyDescent="0.25">
      <c r="A15" s="15" t="s">
        <v>20</v>
      </c>
      <c r="B15" s="16">
        <f>C15+D15+E15</f>
        <v>28</v>
      </c>
      <c r="C15" s="17">
        <v>5</v>
      </c>
      <c r="D15" s="17">
        <v>0</v>
      </c>
      <c r="E15" s="17">
        <v>23</v>
      </c>
      <c r="F15" s="17"/>
      <c r="G15" s="17">
        <v>2</v>
      </c>
    </row>
    <row r="16" spans="1:7" ht="15.75" x14ac:dyDescent="0.25">
      <c r="A16" s="15" t="s">
        <v>21</v>
      </c>
      <c r="B16" s="16">
        <f t="shared" ref="B16:B17" si="2">C16+D16+E16</f>
        <v>29</v>
      </c>
      <c r="C16" s="17">
        <v>5</v>
      </c>
      <c r="D16" s="17">
        <v>0</v>
      </c>
      <c r="E16" s="17">
        <v>24</v>
      </c>
      <c r="F16" s="17"/>
      <c r="G16" s="17">
        <v>2</v>
      </c>
    </row>
    <row r="17" spans="1:7" ht="15.75" x14ac:dyDescent="0.25">
      <c r="A17" s="15" t="s">
        <v>22</v>
      </c>
      <c r="B17" s="16">
        <f t="shared" si="2"/>
        <v>10</v>
      </c>
      <c r="C17" s="17">
        <v>1</v>
      </c>
      <c r="D17" s="17">
        <v>0</v>
      </c>
      <c r="E17" s="17">
        <v>9</v>
      </c>
      <c r="F17" s="17"/>
      <c r="G17" s="17">
        <v>2</v>
      </c>
    </row>
    <row r="18" spans="1:7" ht="15.75" x14ac:dyDescent="0.25">
      <c r="A18" s="12" t="s">
        <v>23</v>
      </c>
      <c r="B18" s="18">
        <f>SUM(B15:B17)</f>
        <v>67</v>
      </c>
      <c r="C18" s="19">
        <f>SUM(C15:C17)</f>
        <v>11</v>
      </c>
      <c r="D18" s="19">
        <f>SUM(D15:D17)</f>
        <v>0</v>
      </c>
      <c r="E18" s="19">
        <f>SUM(E15:E17)</f>
        <v>56</v>
      </c>
      <c r="F18" s="19"/>
      <c r="G18" s="19">
        <f>SUM(G15:G17)</f>
        <v>6</v>
      </c>
    </row>
    <row r="19" spans="1:7" ht="15.75" x14ac:dyDescent="0.25">
      <c r="A19" s="10" t="s">
        <v>24</v>
      </c>
      <c r="B19" s="11">
        <f>C19+D19+E19</f>
        <v>25</v>
      </c>
      <c r="C19" s="11">
        <v>0</v>
      </c>
      <c r="D19" s="11">
        <v>4</v>
      </c>
      <c r="E19" s="11">
        <v>21</v>
      </c>
      <c r="F19" s="8"/>
      <c r="G19" s="8">
        <v>2</v>
      </c>
    </row>
    <row r="20" spans="1:7" ht="15.75" x14ac:dyDescent="0.25">
      <c r="A20" s="10" t="s">
        <v>25</v>
      </c>
      <c r="B20" s="11">
        <f t="shared" ref="B20:B22" si="3">C20+D20+E20</f>
        <v>26</v>
      </c>
      <c r="C20" s="11">
        <v>4</v>
      </c>
      <c r="D20" s="11">
        <v>4</v>
      </c>
      <c r="E20" s="11">
        <v>18</v>
      </c>
      <c r="F20" s="8"/>
      <c r="G20" s="8"/>
    </row>
    <row r="21" spans="1:7" ht="15.75" x14ac:dyDescent="0.25">
      <c r="A21" s="10" t="s">
        <v>26</v>
      </c>
      <c r="B21" s="11">
        <f t="shared" si="3"/>
        <v>28</v>
      </c>
      <c r="C21" s="11">
        <v>2</v>
      </c>
      <c r="D21" s="11">
        <v>1</v>
      </c>
      <c r="E21" s="11">
        <v>25</v>
      </c>
      <c r="F21" s="8"/>
      <c r="G21" s="8">
        <v>1</v>
      </c>
    </row>
    <row r="22" spans="1:7" ht="15.75" x14ac:dyDescent="0.25">
      <c r="A22" s="10" t="s">
        <v>27</v>
      </c>
      <c r="B22" s="11">
        <f t="shared" si="3"/>
        <v>28</v>
      </c>
      <c r="C22" s="11">
        <v>3</v>
      </c>
      <c r="D22" s="11">
        <v>0</v>
      </c>
      <c r="E22" s="11">
        <v>25</v>
      </c>
      <c r="F22" s="8"/>
      <c r="G22" s="8">
        <v>2</v>
      </c>
    </row>
    <row r="23" spans="1:7" ht="15.75" x14ac:dyDescent="0.25">
      <c r="A23" s="20" t="s">
        <v>28</v>
      </c>
      <c r="B23" s="13">
        <f>SUM(B19:B22)</f>
        <v>107</v>
      </c>
      <c r="C23" s="13">
        <f>SUM(C19:C22)</f>
        <v>9</v>
      </c>
      <c r="D23" s="13">
        <f>SUM(D19:D22)</f>
        <v>9</v>
      </c>
      <c r="E23" s="13">
        <f>SUM(E19:E22)</f>
        <v>89</v>
      </c>
      <c r="F23" s="14"/>
      <c r="G23" s="14">
        <f>SUM(G19:G22)</f>
        <v>5</v>
      </c>
    </row>
    <row r="24" spans="1:7" ht="15.75" x14ac:dyDescent="0.25">
      <c r="A24" s="21" t="s">
        <v>29</v>
      </c>
      <c r="B24" s="22">
        <f>C24+D24+E24</f>
        <v>5</v>
      </c>
      <c r="C24" s="22">
        <v>4</v>
      </c>
      <c r="D24" s="22">
        <v>0</v>
      </c>
      <c r="E24" s="22">
        <v>1</v>
      </c>
      <c r="F24" s="23">
        <v>1</v>
      </c>
      <c r="G24" s="23"/>
    </row>
    <row r="25" spans="1:7" ht="15.75" x14ac:dyDescent="0.25">
      <c r="A25" s="21" t="s">
        <v>30</v>
      </c>
      <c r="B25" s="22">
        <f t="shared" ref="B25:B26" si="4">C25+D25+E25</f>
        <v>5</v>
      </c>
      <c r="C25" s="22">
        <v>0</v>
      </c>
      <c r="D25" s="22">
        <v>0</v>
      </c>
      <c r="E25" s="22">
        <v>5</v>
      </c>
      <c r="F25" s="23"/>
      <c r="G25" s="23"/>
    </row>
    <row r="26" spans="1:7" ht="15.75" x14ac:dyDescent="0.25">
      <c r="A26" s="21" t="s">
        <v>31</v>
      </c>
      <c r="B26" s="22">
        <f t="shared" si="4"/>
        <v>14</v>
      </c>
      <c r="C26" s="22">
        <v>0</v>
      </c>
      <c r="D26" s="22">
        <v>0</v>
      </c>
      <c r="E26" s="22">
        <v>14</v>
      </c>
      <c r="F26" s="23"/>
      <c r="G26" s="23"/>
    </row>
    <row r="27" spans="1:7" ht="15.75" x14ac:dyDescent="0.25">
      <c r="A27" s="20"/>
      <c r="B27" s="13">
        <f>SUM(B24:B26)</f>
        <v>24</v>
      </c>
      <c r="C27" s="13">
        <f>SUM(C24:C26)</f>
        <v>4</v>
      </c>
      <c r="D27" s="13">
        <f>SUM(D24:D26)</f>
        <v>0</v>
      </c>
      <c r="E27" s="13">
        <f>SUM(E24:E26)</f>
        <v>20</v>
      </c>
      <c r="F27" s="14">
        <f>SUM(F24:F26)</f>
        <v>1</v>
      </c>
      <c r="G27" s="14"/>
    </row>
    <row r="28" spans="1:7" ht="15.75" x14ac:dyDescent="0.25">
      <c r="A28" s="10" t="s">
        <v>32</v>
      </c>
      <c r="B28" s="11">
        <f>C28+D28+E28</f>
        <v>20</v>
      </c>
      <c r="C28" s="11">
        <v>0</v>
      </c>
      <c r="D28" s="11">
        <v>0</v>
      </c>
      <c r="E28" s="11">
        <v>20</v>
      </c>
      <c r="F28" s="8"/>
      <c r="G28" s="8">
        <v>4</v>
      </c>
    </row>
    <row r="29" spans="1:7" ht="15.75" x14ac:dyDescent="0.25">
      <c r="A29" s="24" t="s">
        <v>33</v>
      </c>
      <c r="B29" s="13">
        <f>SUM(B28)</f>
        <v>20</v>
      </c>
      <c r="C29" s="13">
        <f>SUM(C28)</f>
        <v>0</v>
      </c>
      <c r="D29" s="13">
        <f>SUM(D28)</f>
        <v>0</v>
      </c>
      <c r="E29" s="13">
        <f>SUM(E28)</f>
        <v>20</v>
      </c>
      <c r="F29" s="14"/>
      <c r="G29" s="14">
        <f>SUM(G28)</f>
        <v>4</v>
      </c>
    </row>
    <row r="30" spans="1:7" ht="15.75" x14ac:dyDescent="0.25">
      <c r="A30" s="25" t="s">
        <v>34</v>
      </c>
      <c r="B30" s="26">
        <f>B9+B14+B18+B23+B27+B29</f>
        <v>398</v>
      </c>
      <c r="C30" s="26">
        <f>C9+C14+C18+C23+C27+C29</f>
        <v>43</v>
      </c>
      <c r="D30" s="26">
        <f t="shared" ref="D30:G30" si="5">D9+D14+D18+D23+D27+D29</f>
        <v>9</v>
      </c>
      <c r="E30" s="26">
        <f t="shared" si="5"/>
        <v>346</v>
      </c>
      <c r="F30" s="26">
        <f t="shared" si="5"/>
        <v>1</v>
      </c>
      <c r="G30" s="26">
        <f t="shared" si="5"/>
        <v>21</v>
      </c>
    </row>
    <row r="31" spans="1:7" ht="15.75" x14ac:dyDescent="0.25">
      <c r="A31" s="27"/>
      <c r="B31" s="28"/>
      <c r="C31" s="28"/>
      <c r="D31" s="28"/>
      <c r="E31" s="28"/>
      <c r="F31" s="29"/>
      <c r="G31" s="29"/>
    </row>
    <row r="32" spans="1:7" ht="15.75" x14ac:dyDescent="0.25">
      <c r="A32" s="27"/>
      <c r="B32" s="29"/>
      <c r="C32" s="29"/>
      <c r="D32" s="29"/>
      <c r="E32" s="29"/>
      <c r="F32" s="29"/>
      <c r="G32" s="29"/>
    </row>
    <row r="33" spans="1:7" ht="15.75" x14ac:dyDescent="0.25">
      <c r="A33" s="30"/>
      <c r="B33" s="30"/>
      <c r="C33" s="31" t="s">
        <v>35</v>
      </c>
      <c r="D33" s="31"/>
      <c r="E33" s="31"/>
      <c r="F33" s="32"/>
      <c r="G33" s="32"/>
    </row>
    <row r="34" spans="1:7" ht="15.75" x14ac:dyDescent="0.25">
      <c r="A34" s="30"/>
      <c r="B34" s="30"/>
      <c r="C34" s="33" t="s">
        <v>6</v>
      </c>
      <c r="D34" s="33" t="s">
        <v>36</v>
      </c>
      <c r="E34" s="33" t="s">
        <v>8</v>
      </c>
      <c r="F34" s="32"/>
      <c r="G34" s="32"/>
    </row>
    <row r="35" spans="1:7" ht="157.5" x14ac:dyDescent="0.25">
      <c r="A35" s="34" t="s">
        <v>37</v>
      </c>
      <c r="B35" s="35">
        <f>C30+D30+E30+F30+G30</f>
        <v>420</v>
      </c>
      <c r="C35" s="26">
        <f>C30+F30</f>
        <v>44</v>
      </c>
      <c r="D35" s="26">
        <f>D30</f>
        <v>9</v>
      </c>
      <c r="E35" s="26">
        <f>G9+G14+G18+G23+G27+G29</f>
        <v>21</v>
      </c>
      <c r="F35" s="32"/>
      <c r="G35" s="32"/>
    </row>
  </sheetData>
  <mergeCells count="7">
    <mergeCell ref="C33:E33"/>
    <mergeCell ref="A1:G1"/>
    <mergeCell ref="C2:G2"/>
    <mergeCell ref="A3:A4"/>
    <mergeCell ref="B3:B4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2018-10-30T05:15:27Z</dcterms:created>
  <dcterms:modified xsi:type="dcterms:W3CDTF">2018-10-30T05:15:57Z</dcterms:modified>
</cp:coreProperties>
</file>