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320" windowHeight="7995" activeTab="5"/>
  </bookViews>
  <sheets>
    <sheet name="СТ-13а" sheetId="29" r:id="rId1"/>
    <sheet name="СТ-13б" sheetId="30" r:id="rId2"/>
    <sheet name="СТ-13в" sheetId="31" r:id="rId3"/>
    <sheet name="СОТ-13" sheetId="33" r:id="rId4"/>
    <sheet name="НВС-13" sheetId="36" r:id="rId5"/>
    <sheet name="СОТ-13к" sheetId="38" r:id="rId6"/>
  </sheets>
  <externalReferences>
    <externalReference r:id="rId7"/>
  </externalReferences>
  <definedNames>
    <definedName name="зачет">#REF!</definedName>
    <definedName name="код">[1]Лист1!$E$2:$E$60</definedName>
    <definedName name="НАПРАВ" localSheetId="0">#REF!</definedName>
    <definedName name="НАПРАВ">#REF!</definedName>
    <definedName name="направление">[1]Лист1!$D$2:$D$60</definedName>
    <definedName name="направления" localSheetId="0">#REF!</definedName>
    <definedName name="направления">#REF!</definedName>
    <definedName name="ОКСО">#REF!</definedName>
    <definedName name="ООП">#REF!</definedName>
    <definedName name="уровень">[1]Лист1!$B$2:$B$3</definedName>
    <definedName name="УЧП">[1]Лист1!$A$2:$A$22</definedName>
    <definedName name="форма">[1]Лист1!$C$3:$C$3</definedName>
    <definedName name="формас">[1]Лист1!$C$3:$C$5</definedName>
    <definedName name="экзамен">#REF!</definedName>
  </definedNames>
  <calcPr calcId="124519"/>
</workbook>
</file>

<file path=xl/calcChain.xml><?xml version="1.0" encoding="utf-8"?>
<calcChain xmlns="http://schemas.openxmlformats.org/spreadsheetml/2006/main">
  <c r="R13" i="29"/>
  <c r="AS52"/>
  <c r="AS31"/>
  <c r="AS22" l="1"/>
  <c r="AS14"/>
  <c r="AS15"/>
  <c r="AS16"/>
  <c r="AS17"/>
  <c r="AS18"/>
  <c r="AS19"/>
  <c r="AS20"/>
  <c r="AS21"/>
  <c r="AS23"/>
  <c r="AS24"/>
  <c r="AS25"/>
  <c r="AS26"/>
  <c r="AS27"/>
  <c r="AS28"/>
  <c r="AS29"/>
  <c r="AS30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13"/>
  <c r="AS53" l="1"/>
  <c r="AP52" l="1"/>
  <c r="AO52"/>
  <c r="AP51"/>
  <c r="AO51"/>
  <c r="AP50"/>
  <c r="AO50"/>
  <c r="AP49"/>
  <c r="AO49"/>
  <c r="AP48"/>
  <c r="AO48"/>
  <c r="AP47"/>
  <c r="AO47"/>
  <c r="AP46"/>
  <c r="AO46"/>
  <c r="AP45"/>
  <c r="AO45"/>
  <c r="AP44"/>
  <c r="AO44"/>
  <c r="AP43"/>
  <c r="AO43"/>
  <c r="AP42"/>
  <c r="AO42"/>
  <c r="AP41"/>
  <c r="AO41"/>
  <c r="AP40"/>
  <c r="AO40"/>
  <c r="AP39"/>
  <c r="AO39"/>
  <c r="AP38"/>
  <c r="AO38"/>
  <c r="AP37"/>
  <c r="AO37"/>
  <c r="AP36"/>
  <c r="AO36"/>
  <c r="AP35"/>
  <c r="AO35"/>
  <c r="AP34"/>
  <c r="AO34"/>
  <c r="AP33"/>
  <c r="AO33"/>
  <c r="AP32"/>
  <c r="AO32"/>
  <c r="AP31"/>
  <c r="AO31"/>
  <c r="AP30"/>
  <c r="AO30"/>
  <c r="AP29"/>
  <c r="AO29"/>
  <c r="AP28"/>
  <c r="AO28"/>
  <c r="AP27"/>
  <c r="AO27"/>
  <c r="AP26"/>
  <c r="AO26"/>
  <c r="AP25"/>
  <c r="AO25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P13"/>
  <c r="AO13"/>
  <c r="AM52"/>
  <c r="AL52"/>
  <c r="AM51"/>
  <c r="AL51"/>
  <c r="AM50"/>
  <c r="AL50"/>
  <c r="AM49"/>
  <c r="AL49"/>
  <c r="AM48"/>
  <c r="AL48"/>
  <c r="AM47"/>
  <c r="AL47"/>
  <c r="AM46"/>
  <c r="AL46"/>
  <c r="AM45"/>
  <c r="AL45"/>
  <c r="AM44"/>
  <c r="AL44"/>
  <c r="AM43"/>
  <c r="AL43"/>
  <c r="AM42"/>
  <c r="AL42"/>
  <c r="AM41"/>
  <c r="AL41"/>
  <c r="AM40"/>
  <c r="AL40"/>
  <c r="AM39"/>
  <c r="AL39"/>
  <c r="AM38"/>
  <c r="AL38"/>
  <c r="AM37"/>
  <c r="AL37"/>
  <c r="AM36"/>
  <c r="AL36"/>
  <c r="AM35"/>
  <c r="AL35"/>
  <c r="AM34"/>
  <c r="AL34"/>
  <c r="AM33"/>
  <c r="AL33"/>
  <c r="AM32"/>
  <c r="AL32"/>
  <c r="AM31"/>
  <c r="AL31"/>
  <c r="AM30"/>
  <c r="AL30"/>
  <c r="AM29"/>
  <c r="AL29"/>
  <c r="AM28"/>
  <c r="AL28"/>
  <c r="AM27"/>
  <c r="AL27"/>
  <c r="AM26"/>
  <c r="AL26"/>
  <c r="AM25"/>
  <c r="AL25"/>
  <c r="AM24"/>
  <c r="AL24"/>
  <c r="AM23"/>
  <c r="AL23"/>
  <c r="AM22"/>
  <c r="AL22"/>
  <c r="AM21"/>
  <c r="AL21"/>
  <c r="AM20"/>
  <c r="AL20"/>
  <c r="AM19"/>
  <c r="AL19"/>
  <c r="AM18"/>
  <c r="AL18"/>
  <c r="AM17"/>
  <c r="AL17"/>
  <c r="AM16"/>
  <c r="AL16"/>
  <c r="AM15"/>
  <c r="AL15"/>
  <c r="AM14"/>
  <c r="AL14"/>
  <c r="AM13"/>
  <c r="AL13"/>
  <c r="AJ52" l="1"/>
  <c r="AI52"/>
  <c r="AG52"/>
  <c r="AF52"/>
  <c r="AD52"/>
  <c r="AC52"/>
  <c r="AA52"/>
  <c r="Z52"/>
  <c r="X52"/>
  <c r="W52"/>
  <c r="U52"/>
  <c r="T52"/>
  <c r="R52"/>
  <c r="P52"/>
  <c r="N52"/>
  <c r="L52"/>
  <c r="J52"/>
  <c r="H52"/>
  <c r="F52"/>
  <c r="D52"/>
  <c r="AJ51"/>
  <c r="AI51"/>
  <c r="AG51"/>
  <c r="AF51"/>
  <c r="AD51"/>
  <c r="AC51"/>
  <c r="AA51"/>
  <c r="Z51"/>
  <c r="X51"/>
  <c r="W51"/>
  <c r="U51"/>
  <c r="T51"/>
  <c r="R51"/>
  <c r="P51"/>
  <c r="N51"/>
  <c r="L51"/>
  <c r="J51"/>
  <c r="H51"/>
  <c r="F51"/>
  <c r="D51"/>
  <c r="AJ50"/>
  <c r="AI50"/>
  <c r="AG50"/>
  <c r="AF50"/>
  <c r="AD50"/>
  <c r="AC50"/>
  <c r="AA50"/>
  <c r="Z50"/>
  <c r="X50"/>
  <c r="W50"/>
  <c r="U50"/>
  <c r="T50"/>
  <c r="R50"/>
  <c r="P50"/>
  <c r="N50"/>
  <c r="L50"/>
  <c r="J50"/>
  <c r="H50"/>
  <c r="F50"/>
  <c r="D50"/>
  <c r="AJ49"/>
  <c r="AI49"/>
  <c r="AG49"/>
  <c r="AF49"/>
  <c r="AD49"/>
  <c r="AC49"/>
  <c r="AA49"/>
  <c r="Z49"/>
  <c r="X49"/>
  <c r="W49"/>
  <c r="U49"/>
  <c r="T49"/>
  <c r="R49"/>
  <c r="P49"/>
  <c r="N49"/>
  <c r="L49"/>
  <c r="J49"/>
  <c r="H49"/>
  <c r="F49"/>
  <c r="D49"/>
  <c r="AJ48"/>
  <c r="AI48"/>
  <c r="AG48"/>
  <c r="AF48"/>
  <c r="AD48"/>
  <c r="AC48"/>
  <c r="AA48"/>
  <c r="Z48"/>
  <c r="X48"/>
  <c r="W48"/>
  <c r="U48"/>
  <c r="T48"/>
  <c r="R48"/>
  <c r="P48"/>
  <c r="N48"/>
  <c r="L48"/>
  <c r="J48"/>
  <c r="H48"/>
  <c r="F48"/>
  <c r="D48"/>
  <c r="AJ47"/>
  <c r="AI47"/>
  <c r="AG47"/>
  <c r="AF47"/>
  <c r="AD47"/>
  <c r="AC47"/>
  <c r="AA47"/>
  <c r="Z47"/>
  <c r="X47"/>
  <c r="W47"/>
  <c r="U47"/>
  <c r="T47"/>
  <c r="R47"/>
  <c r="P47"/>
  <c r="N47"/>
  <c r="L47"/>
  <c r="J47"/>
  <c r="H47"/>
  <c r="F47"/>
  <c r="D47"/>
  <c r="AJ46"/>
  <c r="AI46"/>
  <c r="AG46"/>
  <c r="AF46"/>
  <c r="AD46"/>
  <c r="AC46"/>
  <c r="AA46"/>
  <c r="Z46"/>
  <c r="X46"/>
  <c r="W46"/>
  <c r="U46"/>
  <c r="T46"/>
  <c r="R46"/>
  <c r="P46"/>
  <c r="N46"/>
  <c r="L46"/>
  <c r="J46"/>
  <c r="H46"/>
  <c r="F46"/>
  <c r="D46"/>
  <c r="AJ45"/>
  <c r="AI45"/>
  <c r="AG45"/>
  <c r="AF45"/>
  <c r="AD45"/>
  <c r="AC45"/>
  <c r="AA45"/>
  <c r="Z45"/>
  <c r="X45"/>
  <c r="W45"/>
  <c r="U45"/>
  <c r="T45"/>
  <c r="R45"/>
  <c r="P45"/>
  <c r="N45"/>
  <c r="L45"/>
  <c r="J45"/>
  <c r="H45"/>
  <c r="F45"/>
  <c r="D45"/>
  <c r="AJ44"/>
  <c r="AI44"/>
  <c r="AG44"/>
  <c r="AF44"/>
  <c r="AD44"/>
  <c r="AC44"/>
  <c r="AA44"/>
  <c r="Z44"/>
  <c r="X44"/>
  <c r="W44"/>
  <c r="U44"/>
  <c r="T44"/>
  <c r="R44"/>
  <c r="P44"/>
  <c r="N44"/>
  <c r="L44"/>
  <c r="J44"/>
  <c r="H44"/>
  <c r="F44"/>
  <c r="D44"/>
  <c r="AJ43"/>
  <c r="AI43"/>
  <c r="AG43"/>
  <c r="AF43"/>
  <c r="AD43"/>
  <c r="AC43"/>
  <c r="AA43"/>
  <c r="Z43"/>
  <c r="X43"/>
  <c r="W43"/>
  <c r="U43"/>
  <c r="T43"/>
  <c r="R43"/>
  <c r="P43"/>
  <c r="N43"/>
  <c r="L43"/>
  <c r="J43"/>
  <c r="H43"/>
  <c r="F43"/>
  <c r="D43"/>
  <c r="AJ42"/>
  <c r="AI42"/>
  <c r="AG42"/>
  <c r="AF42"/>
  <c r="AD42"/>
  <c r="AC42"/>
  <c r="AA42"/>
  <c r="Z42"/>
  <c r="X42"/>
  <c r="W42"/>
  <c r="U42"/>
  <c r="T42"/>
  <c r="R42"/>
  <c r="P42"/>
  <c r="N42"/>
  <c r="L42"/>
  <c r="J42"/>
  <c r="H42"/>
  <c r="F42"/>
  <c r="D42"/>
  <c r="AJ41"/>
  <c r="AI41"/>
  <c r="AG41"/>
  <c r="AF41"/>
  <c r="AD41"/>
  <c r="AC41"/>
  <c r="AA41"/>
  <c r="Z41"/>
  <c r="X41"/>
  <c r="W41"/>
  <c r="U41"/>
  <c r="T41"/>
  <c r="R41"/>
  <c r="P41"/>
  <c r="N41"/>
  <c r="L41"/>
  <c r="J41"/>
  <c r="H41"/>
  <c r="F41"/>
  <c r="D41"/>
  <c r="AJ40"/>
  <c r="AI40"/>
  <c r="AG40"/>
  <c r="AF40"/>
  <c r="AD40"/>
  <c r="AC40"/>
  <c r="AA40"/>
  <c r="Z40"/>
  <c r="X40"/>
  <c r="W40"/>
  <c r="U40"/>
  <c r="T40"/>
  <c r="R40"/>
  <c r="P40"/>
  <c r="N40"/>
  <c r="L40"/>
  <c r="J40"/>
  <c r="H40"/>
  <c r="F40"/>
  <c r="D40"/>
  <c r="AJ39"/>
  <c r="AI39"/>
  <c r="AG39"/>
  <c r="AF39"/>
  <c r="AD39"/>
  <c r="AC39"/>
  <c r="AA39"/>
  <c r="Z39"/>
  <c r="X39"/>
  <c r="W39"/>
  <c r="U39"/>
  <c r="T39"/>
  <c r="R39"/>
  <c r="P39"/>
  <c r="N39"/>
  <c r="L39"/>
  <c r="J39"/>
  <c r="H39"/>
  <c r="F39"/>
  <c r="D39"/>
  <c r="AJ38"/>
  <c r="AI38"/>
  <c r="AG38"/>
  <c r="AF38"/>
  <c r="AD38"/>
  <c r="AC38"/>
  <c r="AA38"/>
  <c r="Z38"/>
  <c r="X38"/>
  <c r="W38"/>
  <c r="U38"/>
  <c r="T38"/>
  <c r="R38"/>
  <c r="P38"/>
  <c r="N38"/>
  <c r="L38"/>
  <c r="J38"/>
  <c r="H38"/>
  <c r="F38"/>
  <c r="D38"/>
  <c r="AJ37"/>
  <c r="AI37"/>
  <c r="AG37"/>
  <c r="AF37"/>
  <c r="AD37"/>
  <c r="AC37"/>
  <c r="AA37"/>
  <c r="Z37"/>
  <c r="X37"/>
  <c r="W37"/>
  <c r="U37"/>
  <c r="T37"/>
  <c r="R37"/>
  <c r="P37"/>
  <c r="N37"/>
  <c r="L37"/>
  <c r="J37"/>
  <c r="H37"/>
  <c r="F37"/>
  <c r="D37"/>
  <c r="AJ36"/>
  <c r="AI36"/>
  <c r="AG36"/>
  <c r="AF36"/>
  <c r="AD36"/>
  <c r="AC36"/>
  <c r="AA36"/>
  <c r="Z36"/>
  <c r="X36"/>
  <c r="W36"/>
  <c r="U36"/>
  <c r="T36"/>
  <c r="R36"/>
  <c r="P36"/>
  <c r="N36"/>
  <c r="L36"/>
  <c r="J36"/>
  <c r="H36"/>
  <c r="F36"/>
  <c r="D36"/>
  <c r="AJ35"/>
  <c r="AI35"/>
  <c r="AG35"/>
  <c r="AF35"/>
  <c r="AD35"/>
  <c r="AC35"/>
  <c r="AA35"/>
  <c r="Z35"/>
  <c r="X35"/>
  <c r="W35"/>
  <c r="U35"/>
  <c r="T35"/>
  <c r="R35"/>
  <c r="P35"/>
  <c r="N35"/>
  <c r="L35"/>
  <c r="J35"/>
  <c r="H35"/>
  <c r="F35"/>
  <c r="D35"/>
  <c r="AJ34"/>
  <c r="AI34"/>
  <c r="AG34"/>
  <c r="AF34"/>
  <c r="AD34"/>
  <c r="AC34"/>
  <c r="AA34"/>
  <c r="Z34"/>
  <c r="X34"/>
  <c r="W34"/>
  <c r="U34"/>
  <c r="T34"/>
  <c r="R34"/>
  <c r="P34"/>
  <c r="N34"/>
  <c r="L34"/>
  <c r="J34"/>
  <c r="H34"/>
  <c r="F34"/>
  <c r="D34"/>
  <c r="AJ33"/>
  <c r="AI33"/>
  <c r="AG33"/>
  <c r="AF33"/>
  <c r="AD33"/>
  <c r="AC33"/>
  <c r="AA33"/>
  <c r="Z33"/>
  <c r="X33"/>
  <c r="W33"/>
  <c r="U33"/>
  <c r="T33"/>
  <c r="R33"/>
  <c r="P33"/>
  <c r="N33"/>
  <c r="L33"/>
  <c r="J33"/>
  <c r="H33"/>
  <c r="F33"/>
  <c r="D33"/>
  <c r="AJ32"/>
  <c r="AI32"/>
  <c r="AG32"/>
  <c r="AF32"/>
  <c r="AD32"/>
  <c r="AC32"/>
  <c r="AA32"/>
  <c r="Z32"/>
  <c r="X32"/>
  <c r="W32"/>
  <c r="U32"/>
  <c r="T32"/>
  <c r="R32"/>
  <c r="P32"/>
  <c r="N32"/>
  <c r="L32"/>
  <c r="J32"/>
  <c r="H32"/>
  <c r="F32"/>
  <c r="D32"/>
  <c r="AJ31"/>
  <c r="AI31"/>
  <c r="AG31"/>
  <c r="AF31"/>
  <c r="AD31"/>
  <c r="AC31"/>
  <c r="AA31"/>
  <c r="Z31"/>
  <c r="X31"/>
  <c r="W31"/>
  <c r="U31"/>
  <c r="T31"/>
  <c r="R31"/>
  <c r="P31"/>
  <c r="N31"/>
  <c r="L31"/>
  <c r="J31"/>
  <c r="H31"/>
  <c r="F31"/>
  <c r="D31"/>
  <c r="AJ30"/>
  <c r="AI30"/>
  <c r="AG30"/>
  <c r="AF30"/>
  <c r="AD30"/>
  <c r="AC30"/>
  <c r="AA30"/>
  <c r="Z30"/>
  <c r="X30"/>
  <c r="W30"/>
  <c r="U30"/>
  <c r="T30"/>
  <c r="R30"/>
  <c r="P30"/>
  <c r="N30"/>
  <c r="L30"/>
  <c r="J30"/>
  <c r="H30"/>
  <c r="F30"/>
  <c r="D30"/>
  <c r="AJ29"/>
  <c r="AI29"/>
  <c r="AG29"/>
  <c r="AF29"/>
  <c r="AD29"/>
  <c r="AC29"/>
  <c r="AA29"/>
  <c r="Z29"/>
  <c r="X29"/>
  <c r="W29"/>
  <c r="U29"/>
  <c r="T29"/>
  <c r="R29"/>
  <c r="P29"/>
  <c r="N29"/>
  <c r="L29"/>
  <c r="J29"/>
  <c r="H29"/>
  <c r="F29"/>
  <c r="D29"/>
  <c r="AJ28"/>
  <c r="AI28"/>
  <c r="AG28"/>
  <c r="AF28"/>
  <c r="AD28"/>
  <c r="AC28"/>
  <c r="AA28"/>
  <c r="Z28"/>
  <c r="X28"/>
  <c r="W28"/>
  <c r="U28"/>
  <c r="T28"/>
  <c r="R28"/>
  <c r="P28"/>
  <c r="N28"/>
  <c r="L28"/>
  <c r="J28"/>
  <c r="H28"/>
  <c r="F28"/>
  <c r="D28"/>
  <c r="AJ27"/>
  <c r="AI27"/>
  <c r="AG27"/>
  <c r="AF27"/>
  <c r="AD27"/>
  <c r="AC27"/>
  <c r="AA27"/>
  <c r="Z27"/>
  <c r="X27"/>
  <c r="W27"/>
  <c r="U27"/>
  <c r="T27"/>
  <c r="R27"/>
  <c r="P27"/>
  <c r="N27"/>
  <c r="L27"/>
  <c r="J27"/>
  <c r="H27"/>
  <c r="F27"/>
  <c r="D27"/>
  <c r="AJ26"/>
  <c r="AI26"/>
  <c r="AG26"/>
  <c r="AF26"/>
  <c r="AD26"/>
  <c r="AC26"/>
  <c r="AA26"/>
  <c r="Z26"/>
  <c r="X26"/>
  <c r="W26"/>
  <c r="U26"/>
  <c r="T26"/>
  <c r="R26"/>
  <c r="P26"/>
  <c r="N26"/>
  <c r="L26"/>
  <c r="J26"/>
  <c r="H26"/>
  <c r="F26"/>
  <c r="D26"/>
  <c r="AJ25"/>
  <c r="AI25"/>
  <c r="AG25"/>
  <c r="AF25"/>
  <c r="AD25"/>
  <c r="AC25"/>
  <c r="AA25"/>
  <c r="Z25"/>
  <c r="X25"/>
  <c r="W25"/>
  <c r="U25"/>
  <c r="T25"/>
  <c r="R25"/>
  <c r="P25"/>
  <c r="N25"/>
  <c r="L25"/>
  <c r="J25"/>
  <c r="H25"/>
  <c r="F25"/>
  <c r="D25"/>
  <c r="AJ24"/>
  <c r="AI24"/>
  <c r="AG24"/>
  <c r="AF24"/>
  <c r="AD24"/>
  <c r="AC24"/>
  <c r="AA24"/>
  <c r="Z24"/>
  <c r="X24"/>
  <c r="W24"/>
  <c r="U24"/>
  <c r="T24"/>
  <c r="R24"/>
  <c r="P24"/>
  <c r="N24"/>
  <c r="L24"/>
  <c r="J24"/>
  <c r="H24"/>
  <c r="F24"/>
  <c r="D24"/>
  <c r="AJ23"/>
  <c r="AI23"/>
  <c r="AG23"/>
  <c r="AF23"/>
  <c r="AD23"/>
  <c r="AC23"/>
  <c r="AA23"/>
  <c r="Z23"/>
  <c r="X23"/>
  <c r="W23"/>
  <c r="U23"/>
  <c r="T23"/>
  <c r="R23"/>
  <c r="P23"/>
  <c r="N23"/>
  <c r="L23"/>
  <c r="J23"/>
  <c r="H23"/>
  <c r="F23"/>
  <c r="D23"/>
  <c r="AJ22"/>
  <c r="AI22"/>
  <c r="AG22"/>
  <c r="AF22"/>
  <c r="AD22"/>
  <c r="AC22"/>
  <c r="AA22"/>
  <c r="Z22"/>
  <c r="X22"/>
  <c r="W22"/>
  <c r="U22"/>
  <c r="T22"/>
  <c r="R22"/>
  <c r="P22"/>
  <c r="N22"/>
  <c r="L22"/>
  <c r="J22"/>
  <c r="H22"/>
  <c r="F22"/>
  <c r="D22"/>
  <c r="AJ21"/>
  <c r="AI21"/>
  <c r="AG21"/>
  <c r="AF21"/>
  <c r="AD21"/>
  <c r="AC21"/>
  <c r="AA21"/>
  <c r="Z21"/>
  <c r="X21"/>
  <c r="W21"/>
  <c r="U21"/>
  <c r="T21"/>
  <c r="R21"/>
  <c r="P21"/>
  <c r="N21"/>
  <c r="L21"/>
  <c r="J21"/>
  <c r="H21"/>
  <c r="F21"/>
  <c r="D21"/>
  <c r="AJ20"/>
  <c r="AI20"/>
  <c r="AG20"/>
  <c r="AF20"/>
  <c r="AD20"/>
  <c r="AC20"/>
  <c r="AA20"/>
  <c r="Z20"/>
  <c r="X20"/>
  <c r="W20"/>
  <c r="U20"/>
  <c r="T20"/>
  <c r="R20"/>
  <c r="P20"/>
  <c r="N20"/>
  <c r="L20"/>
  <c r="J20"/>
  <c r="H20"/>
  <c r="F20"/>
  <c r="D20"/>
  <c r="AJ19"/>
  <c r="AI19"/>
  <c r="AG19"/>
  <c r="AF19"/>
  <c r="AD19"/>
  <c r="AC19"/>
  <c r="AA19"/>
  <c r="Z19"/>
  <c r="X19"/>
  <c r="W19"/>
  <c r="U19"/>
  <c r="T19"/>
  <c r="R19"/>
  <c r="P19"/>
  <c r="N19"/>
  <c r="L19"/>
  <c r="J19"/>
  <c r="H19"/>
  <c r="F19"/>
  <c r="D19"/>
  <c r="AJ18"/>
  <c r="AI18"/>
  <c r="AG18"/>
  <c r="AF18"/>
  <c r="AD18"/>
  <c r="AC18"/>
  <c r="AA18"/>
  <c r="Z18"/>
  <c r="X18"/>
  <c r="W18"/>
  <c r="U18"/>
  <c r="T18"/>
  <c r="R18"/>
  <c r="P18"/>
  <c r="N18"/>
  <c r="L18"/>
  <c r="J18"/>
  <c r="H18"/>
  <c r="F18"/>
  <c r="D18"/>
  <c r="AJ17"/>
  <c r="AI17"/>
  <c r="AG17"/>
  <c r="AF17"/>
  <c r="AD17"/>
  <c r="AC17"/>
  <c r="AA17"/>
  <c r="Z17"/>
  <c r="X17"/>
  <c r="W17"/>
  <c r="U17"/>
  <c r="T17"/>
  <c r="R17"/>
  <c r="P17"/>
  <c r="N17"/>
  <c r="L17"/>
  <c r="J17"/>
  <c r="H17"/>
  <c r="F17"/>
  <c r="D17"/>
  <c r="AJ16"/>
  <c r="AI16"/>
  <c r="AG16"/>
  <c r="AF16"/>
  <c r="AD16"/>
  <c r="AC16"/>
  <c r="AA16"/>
  <c r="Z16"/>
  <c r="X16"/>
  <c r="W16"/>
  <c r="U16"/>
  <c r="T16"/>
  <c r="R16"/>
  <c r="P16"/>
  <c r="N16"/>
  <c r="L16"/>
  <c r="J16"/>
  <c r="H16"/>
  <c r="F16"/>
  <c r="D16"/>
  <c r="AJ15"/>
  <c r="AI15"/>
  <c r="AG15"/>
  <c r="AF15"/>
  <c r="AD15"/>
  <c r="AC15"/>
  <c r="AA15"/>
  <c r="Z15"/>
  <c r="X15"/>
  <c r="W15"/>
  <c r="U15"/>
  <c r="T15"/>
  <c r="R15"/>
  <c r="P15"/>
  <c r="N15"/>
  <c r="L15"/>
  <c r="J15"/>
  <c r="H15"/>
  <c r="F15"/>
  <c r="D15"/>
  <c r="AJ14"/>
  <c r="AI14"/>
  <c r="AG14"/>
  <c r="AF14"/>
  <c r="AD14"/>
  <c r="AC14"/>
  <c r="AA14"/>
  <c r="Z14"/>
  <c r="X14"/>
  <c r="W14"/>
  <c r="U14"/>
  <c r="T14"/>
  <c r="R14"/>
  <c r="P14"/>
  <c r="N14"/>
  <c r="L14"/>
  <c r="J14"/>
  <c r="H14"/>
  <c r="F14"/>
  <c r="D14"/>
  <c r="AJ13"/>
  <c r="AI13"/>
  <c r="AG13"/>
  <c r="AF13"/>
  <c r="AD13"/>
  <c r="AC13"/>
  <c r="AA13"/>
  <c r="Z13"/>
  <c r="X13"/>
  <c r="W13"/>
  <c r="U13"/>
  <c r="T13"/>
  <c r="P13"/>
  <c r="N13"/>
  <c r="L13"/>
  <c r="J13"/>
  <c r="H13"/>
  <c r="F13"/>
  <c r="D13"/>
</calcChain>
</file>

<file path=xl/sharedStrings.xml><?xml version="1.0" encoding="utf-8"?>
<sst xmlns="http://schemas.openxmlformats.org/spreadsheetml/2006/main" count="5251" uniqueCount="197">
  <si>
    <t>Итоговый рейтинг по дисциплинам</t>
  </si>
  <si>
    <t>Максимальное количество баллов, определенных для дисциплины</t>
  </si>
  <si>
    <t>Код ОКСО</t>
  </si>
  <si>
    <t xml:space="preserve">Направление </t>
  </si>
  <si>
    <t>Академическая группа</t>
  </si>
  <si>
    <t xml:space="preserve">УЧП </t>
  </si>
  <si>
    <t>Уровень подготовки. 1 - специалист / 2 - бакалавр</t>
  </si>
  <si>
    <t>№ п/п</t>
  </si>
  <si>
    <t xml:space="preserve">Промежуточный контроль </t>
  </si>
  <si>
    <t>Буквенный эквивалент оценки</t>
  </si>
  <si>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М.К.Аммосова"</t>
  </si>
  <si>
    <t>дата</t>
  </si>
  <si>
    <t>ИФКиС</t>
  </si>
  <si>
    <t>Физика</t>
  </si>
  <si>
    <t>ОСПЗ</t>
  </si>
  <si>
    <t>ОВС</t>
  </si>
  <si>
    <t>ОСЖ</t>
  </si>
  <si>
    <t>ИГ</t>
  </si>
  <si>
    <t>ФИО студента</t>
  </si>
  <si>
    <t>Отчисления, академический отпуск, индивидуальный график</t>
  </si>
  <si>
    <t>Причины отчисления, академического отпуска, индивидуального графика (см.приложение)</t>
  </si>
  <si>
    <t>ФИО преподавателя</t>
  </si>
  <si>
    <t>Наименование дисциплины</t>
  </si>
  <si>
    <t xml:space="preserve">Рейтинг </t>
  </si>
  <si>
    <t>Физическая культура</t>
  </si>
  <si>
    <t>Экономика</t>
  </si>
  <si>
    <t>Журнал промежуточной аттестации за 2013-2014 учебный год</t>
  </si>
  <si>
    <t>Адамов Кай Николаевич</t>
  </si>
  <si>
    <t>Алексеев Валерий Валерьевич</t>
  </si>
  <si>
    <t>Алексеев Николай Федорович</t>
  </si>
  <si>
    <t>Ануфрьев Виталий  Афанасьевич</t>
  </si>
  <si>
    <t>Атласов Василий Владиславович</t>
  </si>
  <si>
    <t>Винокуров Артур Таивович</t>
  </si>
  <si>
    <t>Дьяконов Тимофей Дмитриевич</t>
  </si>
  <si>
    <t>Егоров Алексей Алексеевич</t>
  </si>
  <si>
    <t>Еремеев Иван Николаевич</t>
  </si>
  <si>
    <t>Мандаров Айтал Терентьевич</t>
  </si>
  <si>
    <t>Находкин Айаал Юрьевич</t>
  </si>
  <si>
    <t>Обулахов Артем Максимович</t>
  </si>
  <si>
    <t>Охлопков Николай Николаевич</t>
  </si>
  <si>
    <t>Парников Артем Ефремович</t>
  </si>
  <si>
    <t>Романова Виктория Александровна</t>
  </si>
  <si>
    <t>Свинобоев Айаал Михайлович</t>
  </si>
  <si>
    <t>Собакин Филипп Альбертович</t>
  </si>
  <si>
    <t>ТиМ ОБВС: ТиМ ЗВС</t>
  </si>
  <si>
    <t>ТиМ ИВС: ПДД в ИВС</t>
  </si>
  <si>
    <t>Иностранный язык</t>
  </si>
  <si>
    <t>Ушканова С.Г., Протодьяконова М.Н.</t>
  </si>
  <si>
    <t>Дьячковский А.Г.</t>
  </si>
  <si>
    <t>Спиридонова М.Е. Слепцова Г.Н.</t>
  </si>
  <si>
    <t>Информатика</t>
  </si>
  <si>
    <t>Михайлова М.С.</t>
  </si>
  <si>
    <t>Биохимия человека</t>
  </si>
  <si>
    <t>Сазонов Н.Н.</t>
  </si>
  <si>
    <t>ФК: УТС по ИВС</t>
  </si>
  <si>
    <t>Дмитриев Н.А., Борисов Е.С.</t>
  </si>
  <si>
    <t>Инновационные подходы к организации ФКиС</t>
  </si>
  <si>
    <t>Дмитриев Н.А.</t>
  </si>
  <si>
    <t>Отечественные и заруюежные виды единоборств</t>
  </si>
  <si>
    <t>ПФС</t>
  </si>
  <si>
    <t>Борисов Е.С.</t>
  </si>
  <si>
    <t>Анатомия человека</t>
  </si>
  <si>
    <t>Оегостурова З.Н.</t>
  </si>
  <si>
    <t>Маркова Н.Е.</t>
  </si>
  <si>
    <t>Социализация личности в спортивном коллективе</t>
  </si>
  <si>
    <t>Захарова Е.Ю.</t>
  </si>
  <si>
    <t>СТ-13а</t>
  </si>
  <si>
    <t>СТ-13б</t>
  </si>
  <si>
    <t>Дьячковский А.Г. Сабарайкин С.В.</t>
  </si>
  <si>
    <t>Профессионально-педагогическое общение</t>
  </si>
  <si>
    <t>Платонова Р.И.</t>
  </si>
  <si>
    <t>Данилов М.В.</t>
  </si>
  <si>
    <t>ефимова А.Д., Ушницкая В.В., Спиридонова М.Е. Олесова О.Д.</t>
  </si>
  <si>
    <t>Абрамова Наталья Олеговна</t>
  </si>
  <si>
    <t>зач.</t>
  </si>
  <si>
    <t>незач.</t>
  </si>
  <si>
    <t>F</t>
  </si>
  <si>
    <t>отл.</t>
  </si>
  <si>
    <t>B</t>
  </si>
  <si>
    <t>неуд.</t>
  </si>
  <si>
    <t>Афанасьев Юрий Александрович</t>
  </si>
  <si>
    <t>хор.</t>
  </si>
  <si>
    <t>C</t>
  </si>
  <si>
    <t>D</t>
  </si>
  <si>
    <t>Васильев Александр Васильевич</t>
  </si>
  <si>
    <t>A</t>
  </si>
  <si>
    <t>Васильев Мичил Александрович</t>
  </si>
  <si>
    <t>Егорова Ирина Михайловна</t>
  </si>
  <si>
    <t>Захаров Дьулустан Дмитриевич</t>
  </si>
  <si>
    <t>удовл.</t>
  </si>
  <si>
    <t>E</t>
  </si>
  <si>
    <t>Иванов Ньургун Нюргунович</t>
  </si>
  <si>
    <t>Игнатьев Василий Васильевич</t>
  </si>
  <si>
    <t>Корякин Кирилл Витальевич</t>
  </si>
  <si>
    <t>Макарова Ольга Михайловна</t>
  </si>
  <si>
    <t>Массоенов Егор Якувлевич</t>
  </si>
  <si>
    <t>Понаморев Владислав Дмитриевич</t>
  </si>
  <si>
    <t>Попова Анюта Сергеевна</t>
  </si>
  <si>
    <t>Пшеникова Надежда Алексеевна</t>
  </si>
  <si>
    <t>Третьяков Иван Степанович</t>
  </si>
  <si>
    <t>Хаптагаев Семен Семенович</t>
  </si>
  <si>
    <t>Татаев Анатолий Евгеньевич</t>
  </si>
  <si>
    <t>Осипова Вероника Сергеевна</t>
  </si>
  <si>
    <t>СТ-13в</t>
  </si>
  <si>
    <t>Диетология</t>
  </si>
  <si>
    <t>Торговкин В.Г.</t>
  </si>
  <si>
    <t>Спортивное ориентирование на лыжах</t>
  </si>
  <si>
    <t xml:space="preserve">ТиМ ЗВС: </t>
  </si>
  <si>
    <t>Ушницкая В.В.</t>
  </si>
  <si>
    <t>Атасыков Тускул Прокопьевич</t>
  </si>
  <si>
    <t>Расулов Тимур Тухташович</t>
  </si>
  <si>
    <t>Рязанский Виссарион Евгеньевич</t>
  </si>
  <si>
    <t>Семенов Никита Данилович</t>
  </si>
  <si>
    <t>Степанова Варвара Николаевна</t>
  </si>
  <si>
    <t>Иванова Ксения Николаевна</t>
  </si>
  <si>
    <t>Осипов Егор Христофорович</t>
  </si>
  <si>
    <t>Охлопков Николай Петрович</t>
  </si>
  <si>
    <t>Павлов Айал Геннадиевич</t>
  </si>
  <si>
    <t>Попов Айаал Михайлович</t>
  </si>
  <si>
    <t>FX</t>
  </si>
  <si>
    <t>СОТ-13</t>
  </si>
  <si>
    <t>ФК: подвижные игры</t>
  </si>
  <si>
    <t>Миронова Л.Д.</t>
  </si>
  <si>
    <t>ПФС: СОТ</t>
  </si>
  <si>
    <t>Иванов Ю.В.</t>
  </si>
  <si>
    <t>ТиМ СОТ</t>
  </si>
  <si>
    <t>Тарасов А.Е.</t>
  </si>
  <si>
    <t>ЕОН: физика</t>
  </si>
  <si>
    <t>Винокуров И.И.</t>
  </si>
  <si>
    <t>Социализация личности спортсмена</t>
  </si>
  <si>
    <t>Общая и специальная гигиена</t>
  </si>
  <si>
    <t>Ефремова В.П.</t>
  </si>
  <si>
    <t>Слепцова Г.Н., Ефимова А.Д., Ушницкая В.В.</t>
  </si>
  <si>
    <t>Якутский язык и культура речи</t>
  </si>
  <si>
    <t>Федорова В.С., Герасимова Е.С.</t>
  </si>
  <si>
    <t>ТиМ ОБВС: баскетбол</t>
  </si>
  <si>
    <t>Вострецов В.В.</t>
  </si>
  <si>
    <t>Галушкин Анатолий Олегович</t>
  </si>
  <si>
    <t>Донской Виктор Дмитриевич</t>
  </si>
  <si>
    <t>Марков Нюргун Степанович</t>
  </si>
  <si>
    <t>Петров Григорий Иннокентьевич</t>
  </si>
  <si>
    <t>Потапов Николай Михайлович</t>
  </si>
  <si>
    <t>Соловьев Егор Петрович</t>
  </si>
  <si>
    <t>Федоров Николай Григорьевич</t>
  </si>
  <si>
    <t>Шараборин Алексей Станиславович</t>
  </si>
  <si>
    <t>Юмшанов Юлиан Евгеньевич</t>
  </si>
  <si>
    <t>ФК: гимнастика</t>
  </si>
  <si>
    <t>Филиппов А.В.</t>
  </si>
  <si>
    <t>НВС-13</t>
  </si>
  <si>
    <t>Социология ФкиС</t>
  </si>
  <si>
    <t>ПФС: НВС</t>
  </si>
  <si>
    <t>Борохин М.И., Ефремов З.Е.</t>
  </si>
  <si>
    <t>Биомеханика двигательной деятельности</t>
  </si>
  <si>
    <t>Халыев С.Д.</t>
  </si>
  <si>
    <t>ТиМ ОБВС: Теория и методика спортивных игр</t>
  </si>
  <si>
    <t>Скрябин С.П.</t>
  </si>
  <si>
    <t>Захаров А.А.</t>
  </si>
  <si>
    <t>Шарина Е.Н.</t>
  </si>
  <si>
    <t>Иванова В.И., Спиридонова М.Е., Семенова Н.М.</t>
  </si>
  <si>
    <t>Алексеев Иван Иванович</t>
  </si>
  <si>
    <t>Болтунов Иван Николаевич</t>
  </si>
  <si>
    <t>Данилов Станислав Алексеевич</t>
  </si>
  <si>
    <t>Дмитриев Давыд Федорович</t>
  </si>
  <si>
    <t>Жирохов Владимир Романович</t>
  </si>
  <si>
    <t>Захаров Андрей Федорович</t>
  </si>
  <si>
    <t>Кырелов Уйусхан Павлович</t>
  </si>
  <si>
    <t>Никифоров Алексей Алексеевич</t>
  </si>
  <si>
    <t>Охлопков Дьулустаан Иванович</t>
  </si>
  <si>
    <t>Парников Арсен Петрович</t>
  </si>
  <si>
    <t>Семенов Алексей Васильевич</t>
  </si>
  <si>
    <t>Скрябин Игорь Никифорович</t>
  </si>
  <si>
    <t>Степанов Иван Степанович</t>
  </si>
  <si>
    <t>Уйгуров Уйгур Николаевич</t>
  </si>
  <si>
    <t>Харбаев Дьулустан Степанович</t>
  </si>
  <si>
    <t>Щебетюк Александр Александрович</t>
  </si>
  <si>
    <t>Павлов Асим</t>
  </si>
  <si>
    <t>Атастыров Геннадий Григорьевич</t>
  </si>
  <si>
    <t>СОТ-13к</t>
  </si>
  <si>
    <t>Осипов Ю.В.</t>
  </si>
  <si>
    <t>ЕОН: химия</t>
  </si>
  <si>
    <t>Заровняева Н.Н.</t>
  </si>
  <si>
    <t>Ивано Ю.В.</t>
  </si>
  <si>
    <t>Организация и проведение массовых туристско-спортивных мероприятий</t>
  </si>
  <si>
    <t>ФК: подивжные игры</t>
  </si>
  <si>
    <t>Глухарева М.Р.</t>
  </si>
  <si>
    <t>Преподаватель</t>
  </si>
  <si>
    <t>ТиМ ОБВС: ФУТБОЛ</t>
  </si>
  <si>
    <t>Васильев Евгений Николаевич</t>
  </si>
  <si>
    <t>Васильева Зоя Александровна</t>
  </si>
  <si>
    <t>Васильева Марфа Григорьевна</t>
  </si>
  <si>
    <t>Гуляева Сардаана Петровна</t>
  </si>
  <si>
    <t>Дьячковская Светлана Егоровна</t>
  </si>
  <si>
    <t>Копырина Алина Анатольевна</t>
  </si>
  <si>
    <t>Маркова Ньургуйаана Афанасьевна</t>
  </si>
  <si>
    <t>Никитин Василий Сидорович</t>
  </si>
  <si>
    <t>Попова Алиса Иннокентьевна</t>
  </si>
  <si>
    <t>034300.62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</si>
</sst>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62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Arial"/>
      <charset val="204"/>
    </font>
    <font>
      <sz val="10"/>
      <color indexed="8"/>
      <name val="MS Sans Serif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15" fillId="20" borderId="31" applyNumberFormat="0" applyAlignment="0" applyProtection="0"/>
    <xf numFmtId="0" fontId="12" fillId="7" borderId="29" applyNumberFormat="0" applyAlignment="0" applyProtection="0"/>
    <xf numFmtId="0" fontId="1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4" fillId="0" borderId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7" borderId="29" applyNumberFormat="0" applyAlignment="0" applyProtection="0"/>
    <xf numFmtId="0" fontId="5" fillId="20" borderId="29" applyNumberFormat="0" applyAlignment="0" applyProtection="0"/>
    <xf numFmtId="0" fontId="17" fillId="0" borderId="32" applyNumberFormat="0" applyFill="0" applyAlignment="0" applyProtection="0"/>
    <xf numFmtId="0" fontId="15" fillId="20" borderId="31" applyNumberFormat="0" applyAlignment="0" applyProtection="0"/>
    <xf numFmtId="0" fontId="2" fillId="23" borderId="30" applyNumberFormat="0" applyFont="0" applyAlignment="0" applyProtection="0"/>
    <xf numFmtId="0" fontId="17" fillId="0" borderId="32" applyNumberFormat="0" applyFill="0" applyAlignment="0" applyProtection="0"/>
    <xf numFmtId="0" fontId="2" fillId="23" borderId="30" applyNumberFormat="0" applyFont="0" applyAlignment="0" applyProtection="0"/>
    <xf numFmtId="0" fontId="5" fillId="20" borderId="29" applyNumberFormat="0" applyAlignment="0" applyProtection="0"/>
    <xf numFmtId="0" fontId="5" fillId="20" borderId="50" applyNumberFormat="0" applyAlignment="0" applyProtection="0"/>
    <xf numFmtId="0" fontId="12" fillId="7" borderId="50" applyNumberFormat="0" applyAlignment="0" applyProtection="0"/>
    <xf numFmtId="0" fontId="2" fillId="23" borderId="51" applyNumberFormat="0" applyFont="0" applyAlignment="0" applyProtection="0"/>
    <xf numFmtId="0" fontId="15" fillId="20" borderId="52" applyNumberFormat="0" applyAlignment="0" applyProtection="0"/>
    <xf numFmtId="0" fontId="17" fillId="0" borderId="53" applyNumberFormat="0" applyFill="0" applyAlignment="0" applyProtection="0"/>
    <xf numFmtId="0" fontId="15" fillId="20" borderId="52" applyNumberFormat="0" applyAlignment="0" applyProtection="0"/>
    <xf numFmtId="0" fontId="12" fillId="7" borderId="50" applyNumberFormat="0" applyAlignment="0" applyProtection="0"/>
    <xf numFmtId="0" fontId="5" fillId="20" borderId="50" applyNumberFormat="0" applyAlignment="0" applyProtection="0"/>
    <xf numFmtId="0" fontId="17" fillId="0" borderId="53" applyNumberFormat="0" applyFill="0" applyAlignment="0" applyProtection="0"/>
    <xf numFmtId="0" fontId="2" fillId="23" borderId="51" applyNumberFormat="0" applyFont="0" applyAlignment="0" applyProtection="0"/>
    <xf numFmtId="0" fontId="20" fillId="0" borderId="0"/>
    <xf numFmtId="0" fontId="17" fillId="0" borderId="73" applyNumberFormat="0" applyFill="0" applyAlignment="0" applyProtection="0"/>
    <xf numFmtId="0" fontId="15" fillId="20" borderId="72" applyNumberFormat="0" applyAlignment="0" applyProtection="0"/>
    <xf numFmtId="0" fontId="17" fillId="0" borderId="73" applyNumberFormat="0" applyFill="0" applyAlignment="0" applyProtection="0"/>
    <xf numFmtId="0" fontId="15" fillId="20" borderId="72" applyNumberFormat="0" applyAlignment="0" applyProtection="0"/>
    <xf numFmtId="0" fontId="2" fillId="23" borderId="71" applyNumberFormat="0" applyFont="0" applyAlignment="0" applyProtection="0"/>
    <xf numFmtId="0" fontId="15" fillId="20" borderId="52" applyNumberFormat="0" applyAlignment="0" applyProtection="0"/>
    <xf numFmtId="0" fontId="12" fillId="7" borderId="50" applyNumberFormat="0" applyAlignment="0" applyProtection="0"/>
    <xf numFmtId="0" fontId="2" fillId="23" borderId="71" applyNumberFormat="0" applyFont="0" applyAlignment="0" applyProtection="0"/>
    <xf numFmtId="0" fontId="12" fillId="7" borderId="50" applyNumberFormat="0" applyAlignment="0" applyProtection="0"/>
    <xf numFmtId="0" fontId="5" fillId="20" borderId="50" applyNumberFormat="0" applyAlignment="0" applyProtection="0"/>
    <xf numFmtId="0" fontId="17" fillId="0" borderId="53" applyNumberFormat="0" applyFill="0" applyAlignment="0" applyProtection="0"/>
    <xf numFmtId="0" fontId="15" fillId="20" borderId="52" applyNumberFormat="0" applyAlignment="0" applyProtection="0"/>
    <xf numFmtId="0" fontId="2" fillId="23" borderId="51" applyNumberFormat="0" applyFont="0" applyAlignment="0" applyProtection="0"/>
    <xf numFmtId="0" fontId="17" fillId="0" borderId="53" applyNumberFormat="0" applyFill="0" applyAlignment="0" applyProtection="0"/>
    <xf numFmtId="0" fontId="2" fillId="23" borderId="51" applyNumberFormat="0" applyFont="0" applyAlignment="0" applyProtection="0"/>
    <xf numFmtId="0" fontId="5" fillId="20" borderId="50" applyNumberFormat="0" applyAlignment="0" applyProtection="0"/>
    <xf numFmtId="0" fontId="15" fillId="20" borderId="72" applyNumberFormat="0" applyAlignment="0" applyProtection="0"/>
    <xf numFmtId="0" fontId="12" fillId="7" borderId="74" applyNumberFormat="0" applyAlignment="0" applyProtection="0"/>
    <xf numFmtId="0" fontId="12" fillId="7" borderId="74" applyNumberFormat="0" applyAlignment="0" applyProtection="0"/>
    <xf numFmtId="0" fontId="5" fillId="20" borderId="74" applyNumberFormat="0" applyAlignment="0" applyProtection="0"/>
    <xf numFmtId="0" fontId="17" fillId="0" borderId="73" applyNumberFormat="0" applyFill="0" applyAlignment="0" applyProtection="0"/>
    <xf numFmtId="0" fontId="15" fillId="20" borderId="72" applyNumberFormat="0" applyAlignment="0" applyProtection="0"/>
    <xf numFmtId="0" fontId="2" fillId="23" borderId="71" applyNumberFormat="0" applyFont="0" applyAlignment="0" applyProtection="0"/>
    <xf numFmtId="0" fontId="17" fillId="0" borderId="73" applyNumberFormat="0" applyFill="0" applyAlignment="0" applyProtection="0"/>
    <xf numFmtId="0" fontId="2" fillId="23" borderId="71" applyNumberFormat="0" applyFont="0" applyAlignment="0" applyProtection="0"/>
    <xf numFmtId="0" fontId="5" fillId="20" borderId="74" applyNumberFormat="0" applyAlignment="0" applyProtection="0"/>
    <xf numFmtId="0" fontId="5" fillId="20" borderId="74" applyNumberFormat="0" applyAlignment="0" applyProtection="0"/>
    <xf numFmtId="0" fontId="12" fillId="7" borderId="74" applyNumberFormat="0" applyAlignment="0" applyProtection="0"/>
    <xf numFmtId="0" fontId="2" fillId="23" borderId="71" applyNumberFormat="0" applyFont="0" applyAlignment="0" applyProtection="0"/>
    <xf numFmtId="0" fontId="15" fillId="20" borderId="72" applyNumberFormat="0" applyAlignment="0" applyProtection="0"/>
    <xf numFmtId="0" fontId="17" fillId="0" borderId="73" applyNumberFormat="0" applyFill="0" applyAlignment="0" applyProtection="0"/>
    <xf numFmtId="0" fontId="15" fillId="20" borderId="72" applyNumberFormat="0" applyAlignment="0" applyProtection="0"/>
    <xf numFmtId="0" fontId="12" fillId="7" borderId="74" applyNumberFormat="0" applyAlignment="0" applyProtection="0"/>
    <xf numFmtId="0" fontId="5" fillId="20" borderId="74" applyNumberFormat="0" applyAlignment="0" applyProtection="0"/>
    <xf numFmtId="0" fontId="17" fillId="0" borderId="73" applyNumberFormat="0" applyFill="0" applyAlignment="0" applyProtection="0"/>
    <xf numFmtId="0" fontId="2" fillId="23" borderId="71" applyNumberFormat="0" applyFont="0" applyAlignment="0" applyProtection="0"/>
    <xf numFmtId="0" fontId="5" fillId="20" borderId="81" applyNumberFormat="0" applyAlignment="0" applyProtection="0"/>
    <xf numFmtId="0" fontId="12" fillId="7" borderId="81" applyNumberFormat="0" applyAlignment="0" applyProtection="0"/>
    <xf numFmtId="0" fontId="2" fillId="23" borderId="79" applyNumberFormat="0" applyFont="0" applyAlignment="0" applyProtection="0"/>
    <xf numFmtId="0" fontId="15" fillId="20" borderId="82" applyNumberFormat="0" applyAlignment="0" applyProtection="0"/>
    <xf numFmtId="0" fontId="17" fillId="0" borderId="83" applyNumberFormat="0" applyFill="0" applyAlignment="0" applyProtection="0"/>
    <xf numFmtId="0" fontId="12" fillId="7" borderId="81" applyNumberFormat="0" applyAlignment="0" applyProtection="0"/>
    <xf numFmtId="0" fontId="15" fillId="20" borderId="82" applyNumberFormat="0" applyAlignment="0" applyProtection="0"/>
    <xf numFmtId="0" fontId="5" fillId="20" borderId="81" applyNumberFormat="0" applyAlignment="0" applyProtection="0"/>
    <xf numFmtId="0" fontId="17" fillId="0" borderId="83" applyNumberFormat="0" applyFill="0" applyAlignment="0" applyProtection="0"/>
    <xf numFmtId="0" fontId="2" fillId="23" borderId="79" applyNumberFormat="0" applyFont="0" applyAlignment="0" applyProtection="0"/>
    <xf numFmtId="0" fontId="15" fillId="20" borderId="86" applyNumberFormat="0" applyAlignment="0" applyProtection="0"/>
    <xf numFmtId="0" fontId="12" fillId="7" borderId="84" applyNumberFormat="0" applyAlignment="0" applyProtection="0"/>
    <xf numFmtId="0" fontId="12" fillId="7" borderId="84" applyNumberFormat="0" applyAlignment="0" applyProtection="0"/>
    <xf numFmtId="0" fontId="5" fillId="20" borderId="84" applyNumberFormat="0" applyAlignment="0" applyProtection="0"/>
    <xf numFmtId="0" fontId="17" fillId="0" borderId="87" applyNumberFormat="0" applyFill="0" applyAlignment="0" applyProtection="0"/>
    <xf numFmtId="0" fontId="15" fillId="20" borderId="86" applyNumberFormat="0" applyAlignment="0" applyProtection="0"/>
    <xf numFmtId="0" fontId="2" fillId="23" borderId="85" applyNumberFormat="0" applyFont="0" applyAlignment="0" applyProtection="0"/>
    <xf numFmtId="0" fontId="17" fillId="0" borderId="87" applyNumberFormat="0" applyFill="0" applyAlignment="0" applyProtection="0"/>
    <xf numFmtId="0" fontId="2" fillId="23" borderId="85" applyNumberFormat="0" applyFont="0" applyAlignment="0" applyProtection="0"/>
    <xf numFmtId="0" fontId="5" fillId="20" borderId="84" applyNumberFormat="0" applyAlignment="0" applyProtection="0"/>
    <xf numFmtId="0" fontId="5" fillId="20" borderId="84" applyNumberFormat="0" applyAlignment="0" applyProtection="0"/>
    <xf numFmtId="0" fontId="12" fillId="7" borderId="84" applyNumberFormat="0" applyAlignment="0" applyProtection="0"/>
    <xf numFmtId="0" fontId="2" fillId="23" borderId="85" applyNumberFormat="0" applyFont="0" applyAlignment="0" applyProtection="0"/>
    <xf numFmtId="0" fontId="15" fillId="20" borderId="86" applyNumberFormat="0" applyAlignment="0" applyProtection="0"/>
    <xf numFmtId="0" fontId="17" fillId="0" borderId="87" applyNumberFormat="0" applyFill="0" applyAlignment="0" applyProtection="0"/>
    <xf numFmtId="0" fontId="15" fillId="20" borderId="86" applyNumberFormat="0" applyAlignment="0" applyProtection="0"/>
    <xf numFmtId="0" fontId="12" fillId="7" borderId="84" applyNumberFormat="0" applyAlignment="0" applyProtection="0"/>
    <xf numFmtId="0" fontId="5" fillId="20" borderId="84" applyNumberFormat="0" applyAlignment="0" applyProtection="0"/>
    <xf numFmtId="0" fontId="17" fillId="0" borderId="87" applyNumberFormat="0" applyFill="0" applyAlignment="0" applyProtection="0"/>
    <xf numFmtId="0" fontId="2" fillId="23" borderId="85" applyNumberFormat="0" applyFon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2" fillId="23" borderId="88" applyNumberFormat="0" applyFont="0" applyAlignment="0" applyProtection="0"/>
    <xf numFmtId="0" fontId="15" fillId="20" borderId="86" applyNumberFormat="0" applyAlignment="0" applyProtection="0"/>
    <xf numFmtId="0" fontId="12" fillId="7" borderId="84" applyNumberFormat="0" applyAlignment="0" applyProtection="0"/>
    <xf numFmtId="0" fontId="2" fillId="23" borderId="88" applyNumberFormat="0" applyFont="0" applyAlignment="0" applyProtection="0"/>
    <xf numFmtId="0" fontId="12" fillId="7" borderId="84" applyNumberFormat="0" applyAlignment="0" applyProtection="0"/>
    <xf numFmtId="0" fontId="5" fillId="20" borderId="84" applyNumberFormat="0" applyAlignment="0" applyProtection="0"/>
    <xf numFmtId="0" fontId="17" fillId="0" borderId="87" applyNumberFormat="0" applyFill="0" applyAlignment="0" applyProtection="0"/>
    <xf numFmtId="0" fontId="15" fillId="20" borderId="86" applyNumberFormat="0" applyAlignment="0" applyProtection="0"/>
    <xf numFmtId="0" fontId="2" fillId="23" borderId="85" applyNumberFormat="0" applyFont="0" applyAlignment="0" applyProtection="0"/>
    <xf numFmtId="0" fontId="17" fillId="0" borderId="87" applyNumberFormat="0" applyFill="0" applyAlignment="0" applyProtection="0"/>
    <xf numFmtId="0" fontId="2" fillId="23" borderId="85" applyNumberFormat="0" applyFont="0" applyAlignment="0" applyProtection="0"/>
    <xf numFmtId="0" fontId="5" fillId="20" borderId="84" applyNumberFormat="0" applyAlignment="0" applyProtection="0"/>
    <xf numFmtId="0" fontId="15" fillId="20" borderId="89" applyNumberFormat="0" applyAlignment="0" applyProtection="0"/>
    <xf numFmtId="0" fontId="12" fillId="7" borderId="91" applyNumberFormat="0" applyAlignment="0" applyProtection="0"/>
    <xf numFmtId="0" fontId="12" fillId="7" borderId="91" applyNumberFormat="0" applyAlignment="0" applyProtection="0"/>
    <xf numFmtId="0" fontId="5" fillId="20" borderId="91" applyNumberForma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2" fillId="23" borderId="88" applyNumberFormat="0" applyFont="0" applyAlignment="0" applyProtection="0"/>
    <xf numFmtId="0" fontId="17" fillId="0" borderId="90" applyNumberFormat="0" applyFill="0" applyAlignment="0" applyProtection="0"/>
    <xf numFmtId="0" fontId="2" fillId="23" borderId="88" applyNumberFormat="0" applyFont="0" applyAlignment="0" applyProtection="0"/>
    <xf numFmtId="0" fontId="5" fillId="20" borderId="91" applyNumberFormat="0" applyAlignment="0" applyProtection="0"/>
    <xf numFmtId="0" fontId="5" fillId="20" borderId="91" applyNumberFormat="0" applyAlignment="0" applyProtection="0"/>
    <xf numFmtId="0" fontId="12" fillId="7" borderId="91" applyNumberFormat="0" applyAlignment="0" applyProtection="0"/>
    <xf numFmtId="0" fontId="2" fillId="23" borderId="88" applyNumberFormat="0" applyFont="0" applyAlignment="0" applyProtection="0"/>
    <xf numFmtId="0" fontId="15" fillId="20" borderId="89" applyNumberForma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12" fillId="7" borderId="91" applyNumberFormat="0" applyAlignment="0" applyProtection="0"/>
    <xf numFmtId="0" fontId="5" fillId="20" borderId="91" applyNumberFormat="0" applyAlignment="0" applyProtection="0"/>
    <xf numFmtId="0" fontId="17" fillId="0" borderId="90" applyNumberFormat="0" applyFill="0" applyAlignment="0" applyProtection="0"/>
    <xf numFmtId="0" fontId="2" fillId="23" borderId="88" applyNumberFormat="0" applyFont="0" applyAlignment="0" applyProtection="0"/>
    <xf numFmtId="0" fontId="15" fillId="20" borderId="89" applyNumberForma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12" fillId="7" borderId="91" applyNumberFormat="0" applyAlignment="0" applyProtection="0"/>
    <xf numFmtId="0" fontId="12" fillId="7" borderId="91" applyNumberFormat="0" applyAlignment="0" applyProtection="0"/>
    <xf numFmtId="0" fontId="5" fillId="20" borderId="91" applyNumberFormat="0" applyAlignment="0" applyProtection="0"/>
    <xf numFmtId="0" fontId="17" fillId="0" borderId="90" applyNumberFormat="0" applyFill="0" applyAlignment="0" applyProtection="0"/>
    <xf numFmtId="0" fontId="15" fillId="20" borderId="89" applyNumberFormat="0" applyAlignment="0" applyProtection="0"/>
    <xf numFmtId="0" fontId="2" fillId="23" borderId="88" applyNumberFormat="0" applyFont="0" applyAlignment="0" applyProtection="0"/>
    <xf numFmtId="0" fontId="17" fillId="0" borderId="90" applyNumberFormat="0" applyFill="0" applyAlignment="0" applyProtection="0"/>
    <xf numFmtId="0" fontId="2" fillId="23" borderId="88" applyNumberFormat="0" applyFont="0" applyAlignment="0" applyProtection="0"/>
    <xf numFmtId="0" fontId="5" fillId="20" borderId="91" applyNumberFormat="0" applyAlignment="0" applyProtection="0"/>
  </cellStyleXfs>
  <cellXfs count="215">
    <xf numFmtId="0" fontId="0" fillId="0" borderId="0" xfId="0"/>
    <xf numFmtId="0" fontId="19" fillId="0" borderId="0" xfId="78" applyFont="1" applyAlignment="1">
      <alignment horizontal="center" vertical="top"/>
    </xf>
    <xf numFmtId="0" fontId="1" fillId="0" borderId="0" xfId="78"/>
    <xf numFmtId="0" fontId="27" fillId="0" borderId="0" xfId="0" applyFont="1"/>
    <xf numFmtId="0" fontId="29" fillId="0" borderId="0" xfId="78" applyFont="1" applyAlignment="1">
      <alignment horizontal="center" vertical="top"/>
    </xf>
    <xf numFmtId="0" fontId="30" fillId="0" borderId="37" xfId="79" applyFont="1" applyBorder="1" applyAlignment="1" applyProtection="1">
      <alignment horizontal="left" vertical="top" wrapText="1"/>
      <protection hidden="1"/>
    </xf>
    <xf numFmtId="0" fontId="31" fillId="0" borderId="0" xfId="79" applyFont="1" applyBorder="1" applyAlignment="1">
      <alignment horizontal="left" vertical="top" wrapText="1"/>
    </xf>
    <xf numFmtId="0" fontId="31" fillId="0" borderId="0" xfId="79" applyFont="1" applyAlignment="1">
      <alignment horizontal="left" vertical="top"/>
    </xf>
    <xf numFmtId="0" fontId="29" fillId="0" borderId="0" xfId="78" applyFont="1"/>
    <xf numFmtId="0" fontId="30" fillId="0" borderId="14" xfId="79" applyFont="1" applyBorder="1" applyAlignment="1" applyProtection="1">
      <alignment horizontal="left" vertical="top" wrapText="1"/>
      <protection hidden="1"/>
    </xf>
    <xf numFmtId="0" fontId="30" fillId="0" borderId="38" xfId="79" applyFont="1" applyBorder="1" applyAlignment="1" applyProtection="1">
      <alignment horizontal="left" vertical="top" wrapText="1"/>
      <protection hidden="1"/>
    </xf>
    <xf numFmtId="0" fontId="31" fillId="0" borderId="0" xfId="79" applyFont="1" applyAlignment="1">
      <alignment horizontal="center" vertical="top"/>
    </xf>
    <xf numFmtId="0" fontId="29" fillId="0" borderId="15" xfId="78" applyFont="1" applyBorder="1" applyAlignment="1" applyProtection="1">
      <alignment horizontal="center" vertical="top" wrapText="1"/>
      <protection hidden="1"/>
    </xf>
    <xf numFmtId="0" fontId="29" fillId="0" borderId="10" xfId="78" applyNumberFormat="1" applyFont="1" applyFill="1" applyBorder="1" applyProtection="1">
      <protection hidden="1"/>
    </xf>
    <xf numFmtId="0" fontId="29" fillId="0" borderId="10" xfId="78" applyNumberFormat="1" applyFont="1" applyFill="1" applyBorder="1" applyAlignment="1" applyProtection="1">
      <alignment horizontal="center"/>
      <protection hidden="1"/>
    </xf>
    <xf numFmtId="0" fontId="27" fillId="0" borderId="10" xfId="0" applyFont="1" applyBorder="1" applyProtection="1">
      <protection hidden="1"/>
    </xf>
    <xf numFmtId="0" fontId="29" fillId="0" borderId="16" xfId="78" applyNumberFormat="1" applyFont="1" applyFill="1" applyBorder="1" applyAlignment="1" applyProtection="1">
      <alignment horizontal="center"/>
      <protection hidden="1"/>
    </xf>
    <xf numFmtId="0" fontId="29" fillId="0" borderId="25" xfId="78" applyNumberFormat="1" applyFont="1" applyFill="1" applyBorder="1" applyAlignment="1" applyProtection="1">
      <alignment horizontal="center"/>
      <protection hidden="1"/>
    </xf>
    <xf numFmtId="0" fontId="29" fillId="0" borderId="18" xfId="78" applyNumberFormat="1" applyFont="1" applyFill="1" applyBorder="1" applyAlignment="1" applyProtection="1">
      <alignment horizontal="center"/>
      <protection hidden="1"/>
    </xf>
    <xf numFmtId="0" fontId="29" fillId="0" borderId="14" xfId="78" applyFont="1" applyBorder="1" applyAlignment="1" applyProtection="1">
      <alignment horizontal="center" vertical="top" wrapText="1"/>
      <protection hidden="1"/>
    </xf>
    <xf numFmtId="0" fontId="29" fillId="0" borderId="12" xfId="78" applyFont="1" applyBorder="1" applyProtection="1">
      <protection hidden="1"/>
    </xf>
    <xf numFmtId="0" fontId="29" fillId="0" borderId="14" xfId="78" applyNumberFormat="1" applyFont="1" applyFill="1" applyBorder="1" applyProtection="1">
      <protection hidden="1"/>
    </xf>
    <xf numFmtId="0" fontId="29" fillId="0" borderId="11" xfId="78" applyNumberFormat="1" applyFont="1" applyFill="1" applyBorder="1" applyProtection="1">
      <protection hidden="1"/>
    </xf>
    <xf numFmtId="0" fontId="27" fillId="0" borderId="11" xfId="0" applyFont="1" applyBorder="1" applyProtection="1">
      <protection hidden="1"/>
    </xf>
    <xf numFmtId="0" fontId="29" fillId="0" borderId="42" xfId="78" applyNumberFormat="1" applyFont="1" applyFill="1" applyBorder="1" applyAlignment="1" applyProtection="1">
      <alignment horizontal="center"/>
      <protection hidden="1"/>
    </xf>
    <xf numFmtId="0" fontId="29" fillId="0" borderId="13" xfId="78" applyNumberFormat="1" applyFont="1" applyFill="1" applyBorder="1" applyAlignment="1" applyProtection="1">
      <alignment horizontal="center"/>
      <protection hidden="1"/>
    </xf>
    <xf numFmtId="0" fontId="29" fillId="0" borderId="11" xfId="78" applyNumberFormat="1" applyFont="1" applyBorder="1" applyProtection="1">
      <protection hidden="1"/>
    </xf>
    <xf numFmtId="0" fontId="29" fillId="0" borderId="35" xfId="78" applyFont="1" applyBorder="1" applyProtection="1">
      <protection hidden="1"/>
    </xf>
    <xf numFmtId="0" fontId="29" fillId="0" borderId="36" xfId="78" applyFont="1" applyBorder="1" applyProtection="1">
      <protection hidden="1"/>
    </xf>
    <xf numFmtId="0" fontId="29" fillId="0" borderId="38" xfId="78" applyNumberFormat="1" applyFont="1" applyFill="1" applyBorder="1" applyProtection="1">
      <protection hidden="1"/>
    </xf>
    <xf numFmtId="0" fontId="29" fillId="0" borderId="22" xfId="78" applyNumberFormat="1" applyFont="1" applyBorder="1" applyProtection="1">
      <protection hidden="1"/>
    </xf>
    <xf numFmtId="0" fontId="27" fillId="0" borderId="22" xfId="0" applyFont="1" applyBorder="1" applyProtection="1">
      <protection hidden="1"/>
    </xf>
    <xf numFmtId="0" fontId="29" fillId="0" borderId="28" xfId="78" applyNumberFormat="1" applyFont="1" applyFill="1" applyBorder="1" applyAlignment="1" applyProtection="1">
      <alignment horizontal="center"/>
      <protection hidden="1"/>
    </xf>
    <xf numFmtId="0" fontId="29" fillId="0" borderId="23" xfId="78" applyNumberFormat="1" applyFont="1" applyFill="1" applyBorder="1" applyAlignment="1" applyProtection="1">
      <alignment horizontal="center"/>
      <protection hidden="1"/>
    </xf>
    <xf numFmtId="0" fontId="29" fillId="0" borderId="38" xfId="78" applyFont="1" applyBorder="1" applyAlignment="1" applyProtection="1">
      <alignment horizontal="center" vertical="top"/>
      <protection hidden="1"/>
    </xf>
    <xf numFmtId="0" fontId="29" fillId="0" borderId="22" xfId="78" applyFont="1" applyBorder="1" applyAlignment="1" applyProtection="1">
      <alignment horizontal="center" vertical="top"/>
      <protection hidden="1"/>
    </xf>
    <xf numFmtId="14" fontId="29" fillId="0" borderId="46" xfId="78" applyNumberFormat="1" applyFont="1" applyFill="1" applyBorder="1" applyAlignment="1" applyProtection="1">
      <alignment horizontal="center"/>
      <protection hidden="1"/>
    </xf>
    <xf numFmtId="14" fontId="29" fillId="0" borderId="27" xfId="78" applyNumberFormat="1" applyFont="1" applyFill="1" applyBorder="1" applyAlignment="1" applyProtection="1">
      <alignment horizontal="center"/>
      <protection hidden="1"/>
    </xf>
    <xf numFmtId="0" fontId="29" fillId="0" borderId="55" xfId="78" applyFont="1" applyBorder="1" applyAlignment="1" applyProtection="1">
      <alignment horizontal="center" vertical="center" wrapText="1"/>
      <protection hidden="1"/>
    </xf>
    <xf numFmtId="0" fontId="29" fillId="0" borderId="56" xfId="78" applyFont="1" applyBorder="1" applyAlignment="1" applyProtection="1">
      <alignment horizontal="center" vertical="center" wrapText="1"/>
      <protection hidden="1"/>
    </xf>
    <xf numFmtId="0" fontId="29" fillId="0" borderId="10" xfId="78" applyNumberFormat="1" applyFont="1" applyBorder="1" applyProtection="1">
      <protection hidden="1"/>
    </xf>
    <xf numFmtId="0" fontId="29" fillId="0" borderId="54" xfId="78" applyNumberFormat="1" applyFont="1" applyBorder="1" applyProtection="1">
      <protection hidden="1"/>
    </xf>
    <xf numFmtId="0" fontId="29" fillId="0" borderId="19" xfId="78" applyFont="1" applyBorder="1" applyAlignment="1" applyProtection="1">
      <alignment horizontal="center" vertical="center" wrapText="1"/>
      <protection hidden="1"/>
    </xf>
    <xf numFmtId="0" fontId="0" fillId="0" borderId="0" xfId="0"/>
    <xf numFmtId="2" fontId="29" fillId="0" borderId="58" xfId="78" applyNumberFormat="1" applyFont="1" applyFill="1" applyBorder="1" applyAlignment="1" applyProtection="1">
      <alignment vertical="top" wrapText="1"/>
      <protection hidden="1"/>
    </xf>
    <xf numFmtId="0" fontId="29" fillId="0" borderId="54" xfId="78" applyNumberFormat="1" applyFont="1" applyFill="1" applyBorder="1" applyAlignment="1" applyProtection="1">
      <alignment horizontal="center"/>
      <protection hidden="1"/>
    </xf>
    <xf numFmtId="0" fontId="31" fillId="0" borderId="18" xfId="79" applyFont="1" applyBorder="1" applyAlignment="1" applyProtection="1">
      <alignment horizontal="left" vertical="top" wrapText="1"/>
    </xf>
    <xf numFmtId="0" fontId="31" fillId="0" borderId="13" xfId="79" applyFont="1" applyBorder="1" applyAlignment="1" applyProtection="1">
      <alignment horizontal="left" vertical="top" wrapText="1"/>
    </xf>
    <xf numFmtId="0" fontId="27" fillId="0" borderId="0" xfId="0" applyFont="1" applyProtection="1">
      <protection hidden="1"/>
    </xf>
    <xf numFmtId="0" fontId="29" fillId="0" borderId="20" xfId="78" applyFont="1" applyBorder="1" applyAlignment="1" applyProtection="1">
      <alignment horizontal="center" vertical="top" wrapText="1"/>
      <protection hidden="1"/>
    </xf>
    <xf numFmtId="0" fontId="31" fillId="0" borderId="23" xfId="79" applyFont="1" applyBorder="1" applyAlignment="1" applyProtection="1">
      <alignment horizontal="left" vertical="top" wrapText="1"/>
    </xf>
    <xf numFmtId="14" fontId="29" fillId="0" borderId="17" xfId="78" applyNumberFormat="1" applyFont="1" applyFill="1" applyBorder="1" applyAlignment="1" applyProtection="1">
      <alignment horizontal="center"/>
      <protection locked="0"/>
    </xf>
    <xf numFmtId="14" fontId="29" fillId="0" borderId="46" xfId="78" applyNumberFormat="1" applyFont="1" applyFill="1" applyBorder="1" applyAlignment="1" applyProtection="1">
      <alignment horizontal="center"/>
    </xf>
    <xf numFmtId="0" fontId="33" fillId="0" borderId="14" xfId="0" applyFont="1" applyBorder="1" applyAlignment="1" applyProtection="1">
      <alignment wrapText="1"/>
      <protection hidden="1"/>
    </xf>
    <xf numFmtId="0" fontId="1" fillId="0" borderId="0" xfId="78" applyProtection="1">
      <protection hidden="1"/>
    </xf>
    <xf numFmtId="0" fontId="0" fillId="0" borderId="0" xfId="0" applyProtection="1">
      <protection hidden="1"/>
    </xf>
    <xf numFmtId="0" fontId="29" fillId="0" borderId="69" xfId="78" applyFont="1" applyBorder="1" applyAlignment="1" applyProtection="1">
      <alignment horizontal="center" vertical="center" wrapText="1"/>
      <protection hidden="1"/>
    </xf>
    <xf numFmtId="0" fontId="29" fillId="0" borderId="68" xfId="78" applyFont="1" applyBorder="1" applyAlignment="1" applyProtection="1">
      <alignment horizontal="center" vertical="center" wrapText="1"/>
      <protection hidden="1"/>
    </xf>
    <xf numFmtId="0" fontId="29" fillId="0" borderId="70" xfId="78" applyNumberFormat="1" applyFont="1" applyFill="1" applyBorder="1" applyAlignment="1" applyProtection="1">
      <alignment horizontal="center"/>
      <protection hidden="1"/>
    </xf>
    <xf numFmtId="0" fontId="29" fillId="0" borderId="22" xfId="78" applyNumberFormat="1" applyFont="1" applyFill="1" applyBorder="1" applyAlignment="1" applyProtection="1">
      <alignment horizontal="center"/>
      <protection hidden="1"/>
    </xf>
    <xf numFmtId="0" fontId="29" fillId="0" borderId="20" xfId="78" applyFont="1" applyBorder="1" applyAlignment="1" applyProtection="1">
      <alignment horizontal="center" vertical="top" wrapText="1"/>
    </xf>
    <xf numFmtId="0" fontId="29" fillId="0" borderId="37" xfId="78" applyFont="1" applyBorder="1" applyAlignment="1" applyProtection="1">
      <alignment horizontal="center" vertical="top" wrapText="1"/>
    </xf>
    <xf numFmtId="0" fontId="0" fillId="0" borderId="0" xfId="0"/>
    <xf numFmtId="0" fontId="29" fillId="0" borderId="20" xfId="78" applyFont="1" applyBorder="1" applyAlignment="1" applyProtection="1">
      <alignment horizontal="center" vertical="top" wrapText="1"/>
      <protection hidden="1"/>
    </xf>
    <xf numFmtId="0" fontId="29" fillId="0" borderId="75" xfId="78" applyFont="1" applyBorder="1" applyAlignment="1" applyProtection="1">
      <alignment horizontal="center" vertical="center" wrapText="1"/>
      <protection hidden="1"/>
    </xf>
    <xf numFmtId="0" fontId="29" fillId="0" borderId="47" xfId="78" applyNumberFormat="1" applyFont="1" applyFill="1" applyBorder="1" applyAlignment="1" applyProtection="1">
      <alignment horizontal="center"/>
      <protection hidden="1"/>
    </xf>
    <xf numFmtId="0" fontId="29" fillId="0" borderId="76" xfId="78" applyNumberFormat="1" applyFont="1" applyFill="1" applyBorder="1" applyAlignment="1" applyProtection="1">
      <alignment horizontal="center"/>
      <protection hidden="1"/>
    </xf>
    <xf numFmtId="0" fontId="29" fillId="0" borderId="36" xfId="78" applyNumberFormat="1" applyFont="1" applyFill="1" applyBorder="1" applyAlignment="1" applyProtection="1">
      <alignment horizontal="center"/>
      <protection hidden="1"/>
    </xf>
    <xf numFmtId="0" fontId="29" fillId="0" borderId="77" xfId="78" applyNumberFormat="1" applyFont="1" applyFill="1" applyBorder="1" applyAlignment="1" applyProtection="1">
      <alignment horizontal="center"/>
      <protection hidden="1"/>
    </xf>
    <xf numFmtId="0" fontId="29" fillId="0" borderId="20" xfId="78" applyNumberFormat="1" applyFont="1" applyFill="1" applyBorder="1" applyAlignment="1" applyProtection="1">
      <alignment horizontal="center"/>
      <protection hidden="1"/>
    </xf>
    <xf numFmtId="0" fontId="29" fillId="0" borderId="17" xfId="78" applyFont="1" applyBorder="1" applyAlignment="1" applyProtection="1">
      <alignment horizontal="center" vertical="top" wrapText="1"/>
      <protection hidden="1"/>
    </xf>
    <xf numFmtId="0" fontId="29" fillId="0" borderId="27" xfId="78" applyFont="1" applyBorder="1" applyAlignment="1" applyProtection="1">
      <alignment horizontal="center" vertical="top"/>
      <protection hidden="1"/>
    </xf>
    <xf numFmtId="0" fontId="29" fillId="0" borderId="20" xfId="78" applyFont="1" applyBorder="1" applyAlignment="1" applyProtection="1">
      <alignment horizontal="center" vertical="top" wrapText="1"/>
      <protection hidden="1"/>
    </xf>
    <xf numFmtId="0" fontId="0" fillId="0" borderId="70" xfId="0" applyBorder="1" applyAlignment="1" applyProtection="1">
      <alignment horizontal="center"/>
    </xf>
    <xf numFmtId="0" fontId="0" fillId="0" borderId="92" xfId="0" applyBorder="1" applyAlignment="1" applyProtection="1">
      <alignment horizontal="center"/>
    </xf>
    <xf numFmtId="0" fontId="29" fillId="0" borderId="70" xfId="0" applyFont="1" applyBorder="1" applyAlignment="1" applyProtection="1">
      <alignment vertical="top" wrapText="1"/>
    </xf>
    <xf numFmtId="0" fontId="29" fillId="25" borderId="70" xfId="0" applyFont="1" applyFill="1" applyBorder="1" applyAlignment="1" applyProtection="1">
      <alignment vertical="top" wrapText="1"/>
    </xf>
    <xf numFmtId="0" fontId="29" fillId="0" borderId="70" xfId="0" applyFont="1" applyFill="1" applyBorder="1" applyAlignment="1" applyProtection="1">
      <alignment vertical="top" wrapText="1"/>
    </xf>
    <xf numFmtId="0" fontId="37" fillId="0" borderId="70" xfId="0" applyFont="1" applyBorder="1" applyProtection="1">
      <protection locked="0"/>
    </xf>
    <xf numFmtId="0" fontId="37" fillId="0" borderId="70" xfId="0" applyFont="1" applyBorder="1" applyProtection="1"/>
    <xf numFmtId="0" fontId="37" fillId="0" borderId="70" xfId="0" applyFont="1" applyFill="1" applyBorder="1" applyProtection="1"/>
    <xf numFmtId="0" fontId="37" fillId="0" borderId="93" xfId="0" applyFont="1" applyBorder="1" applyProtection="1"/>
    <xf numFmtId="0" fontId="0" fillId="0" borderId="70" xfId="0" applyBorder="1" applyAlignment="1" applyProtection="1">
      <alignment horizontal="center" vertical="center"/>
    </xf>
    <xf numFmtId="0" fontId="0" fillId="25" borderId="70" xfId="0" applyFill="1" applyBorder="1" applyAlignment="1" applyProtection="1">
      <alignment horizontal="center" vertical="center"/>
    </xf>
    <xf numFmtId="0" fontId="0" fillId="0" borderId="92" xfId="0" applyBorder="1" applyAlignment="1" applyProtection="1">
      <alignment horizontal="center" vertical="center"/>
    </xf>
    <xf numFmtId="0" fontId="0" fillId="25" borderId="70" xfId="0" applyFill="1" applyBorder="1" applyAlignment="1" applyProtection="1">
      <alignment horizontal="center"/>
    </xf>
    <xf numFmtId="0" fontId="0" fillId="0" borderId="70" xfId="0" applyBorder="1" applyProtection="1"/>
    <xf numFmtId="0" fontId="0" fillId="25" borderId="70" xfId="0" applyFill="1" applyBorder="1" applyProtection="1"/>
    <xf numFmtId="0" fontId="0" fillId="0" borderId="92" xfId="0" applyBorder="1" applyProtection="1"/>
    <xf numFmtId="0" fontId="0" fillId="0" borderId="94" xfId="0" applyFill="1" applyBorder="1" applyProtection="1"/>
    <xf numFmtId="0" fontId="0" fillId="25" borderId="94" xfId="0" applyFill="1" applyBorder="1" applyProtection="1"/>
    <xf numFmtId="0" fontId="0" fillId="0" borderId="95" xfId="0" applyFill="1" applyBorder="1" applyProtection="1"/>
    <xf numFmtId="0" fontId="0" fillId="0" borderId="96" xfId="0" applyBorder="1" applyAlignment="1" applyProtection="1">
      <alignment horizontal="center" vertical="center"/>
    </xf>
    <xf numFmtId="0" fontId="0" fillId="25" borderId="96" xfId="0" applyFill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/>
    </xf>
    <xf numFmtId="0" fontId="0" fillId="25" borderId="97" xfId="0" applyFill="1" applyBorder="1" applyAlignment="1" applyProtection="1">
      <alignment horizontal="center"/>
    </xf>
    <xf numFmtId="0" fontId="0" fillId="0" borderId="93" xfId="0" applyBorder="1" applyAlignment="1" applyProtection="1">
      <alignment horizontal="center"/>
    </xf>
    <xf numFmtId="0" fontId="0" fillId="0" borderId="97" xfId="0" applyBorder="1" applyAlignment="1" applyProtection="1">
      <alignment horizontal="center" vertical="center"/>
    </xf>
    <xf numFmtId="0" fontId="0" fillId="25" borderId="97" xfId="0" applyFill="1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94" xfId="0" applyFill="1" applyBorder="1" applyAlignment="1" applyProtection="1">
      <alignment horizontal="center" vertical="center"/>
    </xf>
    <xf numFmtId="0" fontId="0" fillId="25" borderId="94" xfId="0" applyFill="1" applyBorder="1" applyAlignment="1" applyProtection="1">
      <alignment horizontal="center" vertical="center"/>
    </xf>
    <xf numFmtId="0" fontId="0" fillId="0" borderId="95" xfId="0" applyFill="1" applyBorder="1" applyAlignment="1" applyProtection="1">
      <alignment horizontal="center" vertical="center"/>
    </xf>
    <xf numFmtId="0" fontId="29" fillId="0" borderId="20" xfId="78" applyFont="1" applyBorder="1" applyAlignment="1" applyProtection="1">
      <alignment horizontal="center" vertical="top" wrapText="1"/>
      <protection hidden="1"/>
    </xf>
    <xf numFmtId="0" fontId="29" fillId="0" borderId="15" xfId="78" applyNumberFormat="1" applyFont="1" applyFill="1" applyBorder="1" applyProtection="1"/>
    <xf numFmtId="0" fontId="0" fillId="0" borderId="97" xfId="0" applyBorder="1" applyProtection="1"/>
    <xf numFmtId="0" fontId="0" fillId="0" borderId="100" xfId="0" applyFill="1" applyBorder="1" applyAlignment="1" applyProtection="1">
      <alignment horizontal="center" vertical="center"/>
    </xf>
    <xf numFmtId="0" fontId="0" fillId="0" borderId="101" xfId="0" applyBorder="1" applyProtection="1"/>
    <xf numFmtId="14" fontId="29" fillId="0" borderId="18" xfId="78" applyNumberFormat="1" applyFont="1" applyFill="1" applyBorder="1" applyAlignment="1" applyProtection="1">
      <alignment horizontal="center"/>
      <protection locked="0"/>
    </xf>
    <xf numFmtId="0" fontId="29" fillId="0" borderId="14" xfId="78" applyNumberFormat="1" applyFont="1" applyFill="1" applyBorder="1" applyProtection="1"/>
    <xf numFmtId="0" fontId="0" fillId="0" borderId="101" xfId="0" applyBorder="1" applyAlignment="1" applyProtection="1">
      <alignment horizontal="center"/>
    </xf>
    <xf numFmtId="0" fontId="29" fillId="0" borderId="100" xfId="78" applyNumberFormat="1" applyFont="1" applyFill="1" applyBorder="1" applyAlignment="1" applyProtection="1">
      <alignment horizontal="center"/>
      <protection hidden="1"/>
    </xf>
    <xf numFmtId="0" fontId="29" fillId="0" borderId="102" xfId="78" applyNumberFormat="1" applyFont="1" applyFill="1" applyBorder="1" applyAlignment="1" applyProtection="1">
      <alignment horizontal="center"/>
      <protection hidden="1"/>
    </xf>
    <xf numFmtId="14" fontId="29" fillId="0" borderId="101" xfId="78" applyNumberFormat="1" applyFont="1" applyFill="1" applyBorder="1" applyAlignment="1" applyProtection="1">
      <alignment horizontal="center"/>
    </xf>
    <xf numFmtId="0" fontId="29" fillId="0" borderId="13" xfId="78" applyNumberFormat="1" applyFont="1" applyFill="1" applyBorder="1" applyAlignment="1" applyProtection="1">
      <alignment horizontal="center"/>
    </xf>
    <xf numFmtId="14" fontId="29" fillId="0" borderId="101" xfId="78" applyNumberFormat="1" applyFont="1" applyFill="1" applyBorder="1" applyAlignment="1" applyProtection="1">
      <alignment horizontal="center"/>
      <protection hidden="1"/>
    </xf>
    <xf numFmtId="0" fontId="0" fillId="0" borderId="101" xfId="0" applyFill="1" applyBorder="1" applyProtection="1"/>
    <xf numFmtId="0" fontId="0" fillId="0" borderId="70" xfId="0" applyFill="1" applyBorder="1" applyAlignment="1" applyProtection="1">
      <alignment horizontal="center"/>
    </xf>
    <xf numFmtId="0" fontId="29" fillId="26" borderId="70" xfId="0" applyFont="1" applyFill="1" applyBorder="1" applyAlignment="1" applyProtection="1">
      <alignment vertical="top" wrapText="1"/>
    </xf>
    <xf numFmtId="0" fontId="0" fillId="0" borderId="103" xfId="0" applyBorder="1" applyProtection="1"/>
    <xf numFmtId="0" fontId="0" fillId="0" borderId="103" xfId="0" applyBorder="1" applyAlignment="1" applyProtection="1">
      <alignment horizontal="center"/>
    </xf>
    <xf numFmtId="0" fontId="0" fillId="0" borderId="104" xfId="0" applyBorder="1" applyAlignment="1" applyProtection="1">
      <alignment horizontal="center" vertical="center"/>
    </xf>
    <xf numFmtId="0" fontId="0" fillId="0" borderId="105" xfId="0" applyFill="1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/>
    </xf>
    <xf numFmtId="0" fontId="0" fillId="0" borderId="104" xfId="0" applyBorder="1" applyProtection="1"/>
    <xf numFmtId="0" fontId="0" fillId="0" borderId="104" xfId="0" applyFill="1" applyBorder="1" applyAlignment="1" applyProtection="1">
      <alignment horizontal="center" vertical="center"/>
    </xf>
    <xf numFmtId="0" fontId="38" fillId="0" borderId="104" xfId="0" applyFont="1" applyFill="1" applyBorder="1" applyAlignment="1" applyProtection="1">
      <alignment horizontal="center" vertical="top" wrapText="1"/>
    </xf>
    <xf numFmtId="0" fontId="0" fillId="0" borderId="70" xfId="0" applyFill="1" applyBorder="1" applyProtection="1"/>
    <xf numFmtId="0" fontId="0" fillId="0" borderId="70" xfId="0" applyFill="1" applyBorder="1" applyAlignment="1" applyProtection="1">
      <alignment horizontal="center" vertical="center"/>
    </xf>
    <xf numFmtId="0" fontId="29" fillId="0" borderId="70" xfId="78" applyNumberFormat="1" applyFont="1" applyBorder="1" applyProtection="1">
      <protection hidden="1"/>
    </xf>
    <xf numFmtId="0" fontId="29" fillId="0" borderId="100" xfId="78" applyFont="1" applyBorder="1" applyProtection="1">
      <protection hidden="1"/>
    </xf>
    <xf numFmtId="0" fontId="29" fillId="0" borderId="70" xfId="78" applyNumberFormat="1" applyFont="1" applyFill="1" applyBorder="1" applyProtection="1">
      <protection hidden="1"/>
    </xf>
    <xf numFmtId="0" fontId="27" fillId="0" borderId="70" xfId="0" applyFont="1" applyBorder="1" applyProtection="1">
      <protection hidden="1"/>
    </xf>
    <xf numFmtId="0" fontId="29" fillId="0" borderId="102" xfId="78" applyFont="1" applyBorder="1" applyProtection="1">
      <protection hidden="1"/>
    </xf>
    <xf numFmtId="0" fontId="29" fillId="0" borderId="20" xfId="78" applyFont="1" applyBorder="1" applyAlignment="1" applyProtection="1">
      <alignment horizontal="center" vertical="top" wrapText="1"/>
      <protection hidden="1"/>
    </xf>
    <xf numFmtId="0" fontId="0" fillId="0" borderId="106" xfId="0" applyBorder="1" applyAlignment="1" applyProtection="1">
      <alignment horizontal="center"/>
    </xf>
    <xf numFmtId="0" fontId="0" fillId="0" borderId="107" xfId="0" applyBorder="1" applyAlignment="1" applyProtection="1">
      <alignment horizontal="center" vertical="center"/>
    </xf>
    <xf numFmtId="0" fontId="0" fillId="0" borderId="106" xfId="0" applyBorder="1" applyAlignment="1" applyProtection="1">
      <alignment horizontal="center" vertical="center"/>
    </xf>
    <xf numFmtId="0" fontId="0" fillId="0" borderId="70" xfId="0" applyBorder="1" applyProtection="1">
      <protection locked="0"/>
    </xf>
    <xf numFmtId="0" fontId="29" fillId="0" borderId="106" xfId="78" applyNumberFormat="1" applyFont="1" applyFill="1" applyBorder="1" applyAlignment="1" applyProtection="1">
      <alignment horizontal="center"/>
      <protection hidden="1"/>
    </xf>
    <xf numFmtId="0" fontId="29" fillId="0" borderId="108" xfId="78" applyNumberFormat="1" applyFont="1" applyFill="1" applyBorder="1" applyAlignment="1" applyProtection="1">
      <alignment horizontal="center"/>
      <protection hidden="1"/>
    </xf>
    <xf numFmtId="14" fontId="29" fillId="0" borderId="107" xfId="78" applyNumberFormat="1" applyFont="1" applyFill="1" applyBorder="1" applyAlignment="1" applyProtection="1">
      <alignment horizontal="center"/>
    </xf>
    <xf numFmtId="14" fontId="29" fillId="0" borderId="107" xfId="78" applyNumberFormat="1" applyFont="1" applyFill="1" applyBorder="1" applyAlignment="1" applyProtection="1">
      <alignment horizontal="center"/>
      <protection hidden="1"/>
    </xf>
    <xf numFmtId="0" fontId="29" fillId="0" borderId="106" xfId="78" applyFont="1" applyBorder="1" applyProtection="1">
      <protection hidden="1"/>
    </xf>
    <xf numFmtId="0" fontId="29" fillId="0" borderId="108" xfId="78" applyFont="1" applyBorder="1" applyProtection="1">
      <protection hidden="1"/>
    </xf>
    <xf numFmtId="0" fontId="39" fillId="0" borderId="70" xfId="0" applyFont="1" applyBorder="1" applyAlignment="1" applyProtection="1">
      <alignment vertical="top" wrapText="1"/>
    </xf>
    <xf numFmtId="0" fontId="0" fillId="0" borderId="107" xfId="0" applyBorder="1" applyAlignment="1" applyProtection="1">
      <alignment horizontal="center"/>
    </xf>
    <xf numFmtId="0" fontId="0" fillId="0" borderId="109" xfId="0" applyBorder="1" applyAlignment="1" applyProtection="1">
      <alignment horizontal="center"/>
    </xf>
    <xf numFmtId="0" fontId="0" fillId="0" borderId="110" xfId="0" applyBorder="1" applyAlignment="1" applyProtection="1">
      <alignment horizontal="center"/>
    </xf>
    <xf numFmtId="0" fontId="29" fillId="0" borderId="109" xfId="78" applyNumberFormat="1" applyFont="1" applyFill="1" applyBorder="1" applyAlignment="1" applyProtection="1">
      <alignment horizontal="center"/>
      <protection hidden="1"/>
    </xf>
    <xf numFmtId="0" fontId="29" fillId="0" borderId="111" xfId="78" applyNumberFormat="1" applyFont="1" applyFill="1" applyBorder="1" applyAlignment="1" applyProtection="1">
      <alignment horizontal="center"/>
      <protection hidden="1"/>
    </xf>
    <xf numFmtId="14" fontId="29" fillId="0" borderId="110" xfId="78" applyNumberFormat="1" applyFont="1" applyFill="1" applyBorder="1" applyAlignment="1" applyProtection="1">
      <alignment horizontal="center"/>
    </xf>
    <xf numFmtId="14" fontId="29" fillId="0" borderId="110" xfId="78" applyNumberFormat="1" applyFont="1" applyFill="1" applyBorder="1" applyAlignment="1" applyProtection="1">
      <alignment horizontal="center"/>
      <protection hidden="1"/>
    </xf>
    <xf numFmtId="0" fontId="39" fillId="0" borderId="70" xfId="0" applyFont="1" applyFill="1" applyBorder="1" applyAlignment="1" applyProtection="1">
      <alignment vertical="top" wrapText="1"/>
    </xf>
    <xf numFmtId="0" fontId="29" fillId="0" borderId="109" xfId="78" applyFont="1" applyBorder="1" applyProtection="1">
      <protection hidden="1"/>
    </xf>
    <xf numFmtId="0" fontId="29" fillId="0" borderId="111" xfId="78" applyFont="1" applyBorder="1" applyProtection="1">
      <protection hidden="1"/>
    </xf>
    <xf numFmtId="0" fontId="0" fillId="0" borderId="109" xfId="0" applyBorder="1" applyProtection="1"/>
    <xf numFmtId="0" fontId="0" fillId="0" borderId="110" xfId="0" applyBorder="1" applyProtection="1"/>
    <xf numFmtId="0" fontId="0" fillId="0" borderId="112" xfId="0" applyBorder="1" applyProtection="1"/>
    <xf numFmtId="0" fontId="0" fillId="0" borderId="113" xfId="0" applyBorder="1" applyProtection="1"/>
    <xf numFmtId="0" fontId="0" fillId="0" borderId="112" xfId="0" applyBorder="1" applyAlignment="1" applyProtection="1">
      <alignment horizontal="center"/>
    </xf>
    <xf numFmtId="0" fontId="0" fillId="26" borderId="70" xfId="0" applyFill="1" applyBorder="1" applyProtection="1"/>
    <xf numFmtId="0" fontId="29" fillId="0" borderId="64" xfId="78" applyFont="1" applyFill="1" applyBorder="1" applyAlignment="1" applyProtection="1">
      <alignment horizontal="center" vertical="center" wrapText="1"/>
      <protection hidden="1"/>
    </xf>
    <xf numFmtId="0" fontId="29" fillId="0" borderId="45" xfId="78" applyFont="1" applyFill="1" applyBorder="1" applyAlignment="1" applyProtection="1">
      <alignment horizontal="center" vertical="center" wrapText="1"/>
      <protection hidden="1"/>
    </xf>
    <xf numFmtId="0" fontId="29" fillId="0" borderId="24" xfId="78" applyFont="1" applyBorder="1" applyAlignment="1" applyProtection="1">
      <alignment horizontal="left" vertical="top" wrapText="1"/>
      <protection hidden="1"/>
    </xf>
    <xf numFmtId="0" fontId="29" fillId="0" borderId="47" xfId="78" applyFont="1" applyBorder="1" applyAlignment="1" applyProtection="1">
      <alignment horizontal="left" vertical="top" wrapText="1"/>
      <protection hidden="1"/>
    </xf>
    <xf numFmtId="0" fontId="29" fillId="0" borderId="20" xfId="78" applyFont="1" applyBorder="1" applyAlignment="1" applyProtection="1">
      <alignment horizontal="center" vertical="top" wrapText="1"/>
      <protection hidden="1"/>
    </xf>
    <xf numFmtId="0" fontId="29" fillId="0" borderId="22" xfId="78" applyFont="1" applyBorder="1" applyAlignment="1" applyProtection="1">
      <alignment horizontal="center" vertical="top" wrapText="1"/>
      <protection hidden="1"/>
    </xf>
    <xf numFmtId="0" fontId="29" fillId="0" borderId="48" xfId="78" applyFont="1" applyBorder="1" applyAlignment="1" applyProtection="1">
      <alignment horizontal="center" vertical="center" textRotation="90" wrapText="1"/>
      <protection hidden="1"/>
    </xf>
    <xf numFmtId="0" fontId="29" fillId="0" borderId="57" xfId="78" applyFont="1" applyBorder="1" applyAlignment="1" applyProtection="1">
      <alignment horizontal="center" vertical="center" textRotation="90" wrapText="1"/>
      <protection hidden="1"/>
    </xf>
    <xf numFmtId="0" fontId="29" fillId="0" borderId="60" xfId="78" applyFont="1" applyBorder="1" applyAlignment="1" applyProtection="1">
      <alignment horizontal="center" vertical="center" textRotation="90" wrapText="1"/>
      <protection hidden="1"/>
    </xf>
    <xf numFmtId="0" fontId="29" fillId="0" borderId="61" xfId="78" applyFont="1" applyBorder="1" applyAlignment="1" applyProtection="1">
      <alignment horizontal="center" vertical="center" textRotation="90" wrapText="1"/>
      <protection hidden="1"/>
    </xf>
    <xf numFmtId="0" fontId="29" fillId="0" borderId="18" xfId="78" applyFont="1" applyBorder="1" applyAlignment="1" applyProtection="1">
      <alignment horizontal="center" vertical="top" wrapText="1"/>
      <protection hidden="1"/>
    </xf>
    <xf numFmtId="0" fontId="29" fillId="0" borderId="23" xfId="78" applyFont="1" applyBorder="1" applyAlignment="1" applyProtection="1">
      <alignment horizontal="center" vertical="top" wrapText="1"/>
      <protection hidden="1"/>
    </xf>
    <xf numFmtId="0" fontId="29" fillId="0" borderId="25" xfId="78" applyFont="1" applyBorder="1" applyAlignment="1" applyProtection="1">
      <alignment horizontal="center" vertical="top" wrapText="1"/>
      <protection hidden="1"/>
    </xf>
    <xf numFmtId="0" fontId="29" fillId="0" borderId="28" xfId="78" applyFont="1" applyBorder="1" applyAlignment="1" applyProtection="1">
      <alignment horizontal="center" vertical="top" wrapText="1"/>
      <protection hidden="1"/>
    </xf>
    <xf numFmtId="0" fontId="29" fillId="0" borderId="43" xfId="78" applyFont="1" applyBorder="1" applyAlignment="1" applyProtection="1">
      <alignment horizontal="center" vertical="top" wrapText="1"/>
      <protection hidden="1"/>
    </xf>
    <xf numFmtId="0" fontId="29" fillId="0" borderId="39" xfId="78" applyFont="1" applyBorder="1" applyAlignment="1" applyProtection="1">
      <alignment horizontal="center" vertical="top" wrapText="1"/>
      <protection hidden="1"/>
    </xf>
    <xf numFmtId="0" fontId="29" fillId="0" borderId="44" xfId="78" applyFont="1" applyBorder="1" applyAlignment="1" applyProtection="1">
      <alignment horizontal="center" vertical="top" wrapText="1"/>
      <protection hidden="1"/>
    </xf>
    <xf numFmtId="0" fontId="29" fillId="0" borderId="40" xfId="78" applyFont="1" applyBorder="1" applyAlignment="1" applyProtection="1">
      <alignment horizontal="center" vertical="top" wrapText="1"/>
      <protection hidden="1"/>
    </xf>
    <xf numFmtId="0" fontId="29" fillId="0" borderId="20" xfId="78" applyFont="1" applyBorder="1" applyAlignment="1" applyProtection="1">
      <alignment horizontal="center" vertical="center" textRotation="90" wrapText="1"/>
      <protection hidden="1"/>
    </xf>
    <xf numFmtId="0" fontId="29" fillId="0" borderId="22" xfId="78" applyFont="1" applyBorder="1" applyAlignment="1" applyProtection="1">
      <alignment horizontal="center" vertical="center" textRotation="90" wrapText="1"/>
      <protection hidden="1"/>
    </xf>
    <xf numFmtId="2" fontId="29" fillId="24" borderId="21" xfId="78" applyNumberFormat="1" applyFont="1" applyFill="1" applyBorder="1" applyAlignment="1" applyProtection="1">
      <alignment horizontal="center" vertical="top" wrapText="1"/>
      <protection hidden="1"/>
    </xf>
    <xf numFmtId="2" fontId="29" fillId="24" borderId="62" xfId="78" applyNumberFormat="1" applyFont="1" applyFill="1" applyBorder="1" applyAlignment="1" applyProtection="1">
      <alignment horizontal="center" vertical="top" wrapText="1"/>
      <protection hidden="1"/>
    </xf>
    <xf numFmtId="0" fontId="29" fillId="0" borderId="26" xfId="78" applyFont="1" applyBorder="1" applyAlignment="1" applyProtection="1">
      <alignment horizontal="left" vertical="top" wrapText="1"/>
      <protection hidden="1"/>
    </xf>
    <xf numFmtId="0" fontId="29" fillId="0" borderId="36" xfId="78" applyFont="1" applyBorder="1" applyAlignment="1" applyProtection="1">
      <alignment horizontal="left" vertical="top" wrapText="1"/>
      <protection hidden="1"/>
    </xf>
    <xf numFmtId="0" fontId="29" fillId="0" borderId="48" xfId="78" applyFont="1" applyBorder="1" applyAlignment="1" applyProtection="1">
      <alignment horizontal="center" vertical="top" wrapText="1"/>
      <protection hidden="1"/>
    </xf>
    <xf numFmtId="0" fontId="29" fillId="0" borderId="57" xfId="78" applyFont="1" applyBorder="1" applyAlignment="1" applyProtection="1">
      <alignment horizontal="center" vertical="top" wrapText="1"/>
      <protection hidden="1"/>
    </xf>
    <xf numFmtId="0" fontId="29" fillId="0" borderId="60" xfId="78" applyFont="1" applyBorder="1" applyAlignment="1" applyProtection="1">
      <alignment horizontal="center" vertical="top" wrapText="1"/>
      <protection hidden="1"/>
    </xf>
    <xf numFmtId="0" fontId="29" fillId="0" borderId="66" xfId="78" applyFont="1" applyBorder="1" applyAlignment="1" applyProtection="1">
      <alignment horizontal="center" vertical="top" wrapText="1"/>
      <protection hidden="1"/>
    </xf>
    <xf numFmtId="0" fontId="29" fillId="0" borderId="61" xfId="78" applyFont="1" applyBorder="1" applyAlignment="1" applyProtection="1">
      <alignment horizontal="center" vertical="top" wrapText="1"/>
      <protection hidden="1"/>
    </xf>
    <xf numFmtId="0" fontId="29" fillId="0" borderId="67" xfId="78" applyFont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8" fillId="0" borderId="0" xfId="78" applyFont="1" applyAlignment="1" applyProtection="1">
      <alignment horizontal="center" vertical="top"/>
      <protection locked="0"/>
    </xf>
    <xf numFmtId="0" fontId="29" fillId="0" borderId="21" xfId="78" applyFont="1" applyBorder="1" applyAlignment="1" applyProtection="1">
      <alignment horizontal="center" vertical="center" wrapText="1"/>
      <protection hidden="1"/>
    </xf>
    <xf numFmtId="0" fontId="29" fillId="0" borderId="59" xfId="78" applyFont="1" applyBorder="1" applyAlignment="1" applyProtection="1">
      <alignment horizontal="center" vertical="center" wrapText="1"/>
      <protection hidden="1"/>
    </xf>
    <xf numFmtId="0" fontId="29" fillId="0" borderId="62" xfId="78" applyFont="1" applyBorder="1" applyAlignment="1" applyProtection="1">
      <alignment horizontal="center" vertical="center" wrapText="1"/>
      <protection hidden="1"/>
    </xf>
    <xf numFmtId="0" fontId="29" fillId="0" borderId="24" xfId="78" applyFont="1" applyBorder="1" applyAlignment="1" applyProtection="1">
      <alignment horizontal="center" vertical="center" wrapText="1"/>
      <protection hidden="1"/>
    </xf>
    <xf numFmtId="0" fontId="29" fillId="0" borderId="49" xfId="78" applyFont="1" applyBorder="1" applyAlignment="1" applyProtection="1">
      <alignment horizontal="center" vertical="center" wrapText="1"/>
      <protection hidden="1"/>
    </xf>
    <xf numFmtId="0" fontId="29" fillId="0" borderId="63" xfId="78" applyFont="1" applyBorder="1" applyAlignment="1" applyProtection="1">
      <alignment horizontal="center" vertical="center" wrapText="1"/>
      <protection hidden="1"/>
    </xf>
    <xf numFmtId="0" fontId="29" fillId="0" borderId="65" xfId="78" applyFont="1" applyBorder="1" applyAlignment="1" applyProtection="1">
      <alignment horizontal="center" vertical="center" wrapText="1"/>
      <protection hidden="1"/>
    </xf>
    <xf numFmtId="0" fontId="32" fillId="0" borderId="21" xfId="78" applyFont="1" applyBorder="1" applyAlignment="1" applyProtection="1">
      <alignment horizontal="center" vertical="center" wrapText="1"/>
      <protection hidden="1"/>
    </xf>
    <xf numFmtId="0" fontId="32" fillId="0" borderId="59" xfId="78" applyFont="1" applyBorder="1" applyAlignment="1" applyProtection="1">
      <alignment horizontal="center" vertical="center" wrapText="1"/>
      <protection hidden="1"/>
    </xf>
    <xf numFmtId="0" fontId="32" fillId="0" borderId="62" xfId="78" applyFont="1" applyBorder="1" applyAlignment="1" applyProtection="1">
      <alignment horizontal="center" vertical="center" wrapText="1"/>
      <protection hidden="1"/>
    </xf>
    <xf numFmtId="0" fontId="29" fillId="0" borderId="78" xfId="78" applyFont="1" applyBorder="1" applyAlignment="1" applyProtection="1">
      <alignment horizontal="center" vertical="center" textRotation="90" wrapText="1"/>
    </xf>
    <xf numFmtId="0" fontId="29" fillId="0" borderId="65" xfId="78" applyFont="1" applyBorder="1" applyAlignment="1" applyProtection="1">
      <alignment horizontal="center" vertical="center" textRotation="90" wrapText="1"/>
    </xf>
    <xf numFmtId="0" fontId="29" fillId="0" borderId="48" xfId="78" applyFont="1" applyBorder="1" applyAlignment="1" applyProtection="1">
      <alignment horizontal="center" vertical="center" textRotation="90" wrapText="1"/>
    </xf>
    <xf numFmtId="0" fontId="29" fillId="0" borderId="57" xfId="78" applyFont="1" applyBorder="1" applyAlignment="1" applyProtection="1">
      <alignment horizontal="center" vertical="center" textRotation="90" wrapText="1"/>
    </xf>
    <xf numFmtId="0" fontId="32" fillId="0" borderId="33" xfId="78" applyFont="1" applyBorder="1" applyAlignment="1" applyProtection="1">
      <alignment horizontal="center" vertical="center" wrapText="1"/>
      <protection hidden="1"/>
    </xf>
    <xf numFmtId="0" fontId="32" fillId="0" borderId="34" xfId="78" applyFont="1" applyBorder="1" applyAlignment="1" applyProtection="1">
      <alignment horizontal="center" vertical="center" wrapText="1"/>
      <protection hidden="1"/>
    </xf>
    <xf numFmtId="0" fontId="32" fillId="0" borderId="41" xfId="78" applyFont="1" applyBorder="1" applyAlignment="1" applyProtection="1">
      <alignment horizontal="center" vertical="center" wrapText="1"/>
      <protection hidden="1"/>
    </xf>
    <xf numFmtId="0" fontId="29" fillId="0" borderId="98" xfId="78" applyFont="1" applyBorder="1" applyAlignment="1" applyProtection="1">
      <alignment horizontal="center" vertical="center" wrapText="1"/>
      <protection hidden="1"/>
    </xf>
    <xf numFmtId="0" fontId="29" fillId="0" borderId="99" xfId="78" applyFont="1" applyFill="1" applyBorder="1" applyAlignment="1" applyProtection="1">
      <alignment horizontal="center" vertical="center" wrapText="1"/>
      <protection hidden="1"/>
    </xf>
  </cellXfs>
  <cellStyles count="2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8"/>
    <cellStyle name="20% - Акцент1 3" xfId="86"/>
    <cellStyle name="20% - Акцент1 3 2" xfId="116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alculation 2" xfId="124"/>
    <cellStyle name="Calculation 2 2" xfId="151"/>
    <cellStyle name="Calculation 2 2 2" xfId="251"/>
    <cellStyle name="Calculation 2 2 3" xfId="217"/>
    <cellStyle name="Calculation 2 3" xfId="161"/>
    <cellStyle name="Calculation 2 3 2" xfId="227"/>
    <cellStyle name="Calculation 2 4" xfId="191"/>
    <cellStyle name="Calculation 3" xfId="125"/>
    <cellStyle name="Calculation 3 2" xfId="162"/>
    <cellStyle name="Calculation 3 2 2" xfId="228"/>
    <cellStyle name="Calculation 3 3" xfId="192"/>
    <cellStyle name="Calculation 4" xfId="172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put 2" xfId="92"/>
    <cellStyle name="Input 2 2" xfId="142"/>
    <cellStyle name="Input 2 2 2" xfId="243"/>
    <cellStyle name="Input 2 2 3" xfId="208"/>
    <cellStyle name="Input 2 3" xfId="153"/>
    <cellStyle name="Input 2 3 2" xfId="219"/>
    <cellStyle name="Input 2 4" xfId="183"/>
    <cellStyle name="Input 3" xfId="126"/>
    <cellStyle name="Input 3 2" xfId="163"/>
    <cellStyle name="Input 3 2 2" xfId="229"/>
    <cellStyle name="Input 3 3" xfId="193"/>
    <cellStyle name="Input 4" xfId="173"/>
    <cellStyle name="Linked Cell" xfId="54"/>
    <cellStyle name="Neutral" xfId="55"/>
    <cellStyle name="Note" xfId="56"/>
    <cellStyle name="Note 2" xfId="123"/>
    <cellStyle name="Note 2 2" xfId="150"/>
    <cellStyle name="Note 2 2 2" xfId="250"/>
    <cellStyle name="Note 2 2 3" xfId="216"/>
    <cellStyle name="Note 2 3" xfId="160"/>
    <cellStyle name="Note 2 3 2" xfId="226"/>
    <cellStyle name="Note 2 4" xfId="190"/>
    <cellStyle name="Note 3" xfId="127"/>
    <cellStyle name="Note 3 2" xfId="164"/>
    <cellStyle name="Note 3 2 2" xfId="230"/>
    <cellStyle name="Note 3 3" xfId="194"/>
    <cellStyle name="Note 4" xfId="140"/>
    <cellStyle name="Note 4 2" xfId="206"/>
    <cellStyle name="Note 5" xfId="174"/>
    <cellStyle name="Output" xfId="57"/>
    <cellStyle name="Output 2" xfId="91"/>
    <cellStyle name="Output 2 2" xfId="141"/>
    <cellStyle name="Output 2 2 2" xfId="242"/>
    <cellStyle name="Output 2 2 3" xfId="207"/>
    <cellStyle name="Output 2 3" xfId="152"/>
    <cellStyle name="Output 2 3 2" xfId="218"/>
    <cellStyle name="Output 2 4" xfId="238"/>
    <cellStyle name="Output 2 5" xfId="182"/>
    <cellStyle name="Output 3" xfId="128"/>
    <cellStyle name="Output 3 2" xfId="165"/>
    <cellStyle name="Output 3 2 2" xfId="231"/>
    <cellStyle name="Output 3 3" xfId="195"/>
    <cellStyle name="Output 4" xfId="139"/>
    <cellStyle name="Output 4 2" xfId="205"/>
    <cellStyle name="Output 5" xfId="175"/>
    <cellStyle name="Title" xfId="58"/>
    <cellStyle name="Total" xfId="59"/>
    <cellStyle name="Total 2" xfId="122"/>
    <cellStyle name="Total 2 2" xfId="149"/>
    <cellStyle name="Total 2 2 2" xfId="249"/>
    <cellStyle name="Total 2 2 3" xfId="215"/>
    <cellStyle name="Total 2 3" xfId="159"/>
    <cellStyle name="Total 2 3 2" xfId="225"/>
    <cellStyle name="Total 2 4" xfId="241"/>
    <cellStyle name="Total 2 5" xfId="189"/>
    <cellStyle name="Total 3" xfId="129"/>
    <cellStyle name="Total 3 2" xfId="166"/>
    <cellStyle name="Total 3 2 2" xfId="232"/>
    <cellStyle name="Total 3 3" xfId="196"/>
    <cellStyle name="Total 4" xfId="138"/>
    <cellStyle name="Total 4 2" xfId="204"/>
    <cellStyle name="Total 5" xfId="176"/>
    <cellStyle name="Warning Text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вод  2 2" xfId="117"/>
    <cellStyle name="Ввод  2 2 2" xfId="144"/>
    <cellStyle name="Ввод  2 2 2 2" xfId="244"/>
    <cellStyle name="Ввод  2 2 2 3" xfId="210"/>
    <cellStyle name="Ввод  2 2 3" xfId="154"/>
    <cellStyle name="Ввод  2 2 3 2" xfId="220"/>
    <cellStyle name="Ввод  2 2 4" xfId="184"/>
    <cellStyle name="Ввод  2 3" xfId="131"/>
    <cellStyle name="Ввод  2 3 2" xfId="168"/>
    <cellStyle name="Ввод  2 3 2 2" xfId="234"/>
    <cellStyle name="Ввод  2 3 3" xfId="198"/>
    <cellStyle name="Ввод  2 4" xfId="177"/>
    <cellStyle name="Вывод 2" xfId="68"/>
    <cellStyle name="Вывод 2 2" xfId="120"/>
    <cellStyle name="Вывод 2 2 2" xfId="147"/>
    <cellStyle name="Вывод 2 2 2 2" xfId="247"/>
    <cellStyle name="Вывод 2 2 2 3" xfId="213"/>
    <cellStyle name="Вывод 2 2 3" xfId="157"/>
    <cellStyle name="Вывод 2 2 3 2" xfId="223"/>
    <cellStyle name="Вывод 2 2 4" xfId="240"/>
    <cellStyle name="Вывод 2 2 5" xfId="187"/>
    <cellStyle name="Вывод 2 3" xfId="130"/>
    <cellStyle name="Вывод 2 3 2" xfId="167"/>
    <cellStyle name="Вывод 2 3 2 2" xfId="233"/>
    <cellStyle name="Вывод 2 3 3" xfId="197"/>
    <cellStyle name="Вывод 2 4" xfId="137"/>
    <cellStyle name="Вывод 2 4 2" xfId="203"/>
    <cellStyle name="Вывод 2 5" xfId="178"/>
    <cellStyle name="Вычисление 2" xfId="69"/>
    <cellStyle name="Вычисление 2 2" xfId="118"/>
    <cellStyle name="Вычисление 2 2 2" xfId="145"/>
    <cellStyle name="Вычисление 2 2 2 2" xfId="245"/>
    <cellStyle name="Вычисление 2 2 2 3" xfId="211"/>
    <cellStyle name="Вычисление 2 2 3" xfId="155"/>
    <cellStyle name="Вычисление 2 2 3 2" xfId="221"/>
    <cellStyle name="Вычисление 2 2 4" xfId="185"/>
    <cellStyle name="Вычисление 2 3" xfId="132"/>
    <cellStyle name="Вычисление 2 3 2" xfId="169"/>
    <cellStyle name="Вычисление 2 3 2 2" xfId="235"/>
    <cellStyle name="Вычисление 2 3 3" xfId="199"/>
    <cellStyle name="Вычисление 2 4" xfId="179"/>
    <cellStyle name="Денежный 2" xfId="87"/>
    <cellStyle name="Денежный 3" xfId="100"/>
    <cellStyle name="Денежный 4" xfId="101"/>
    <cellStyle name="Денежный 5" xfId="102"/>
    <cellStyle name="Денежный 6" xfId="103"/>
    <cellStyle name="Денежный 7" xfId="104"/>
    <cellStyle name="Денежный 8" xfId="105"/>
    <cellStyle name="Денежный 9" xfId="9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Итог 2 2" xfId="119"/>
    <cellStyle name="Итог 2 2 2" xfId="146"/>
    <cellStyle name="Итог 2 2 2 2" xfId="246"/>
    <cellStyle name="Итог 2 2 2 3" xfId="212"/>
    <cellStyle name="Итог 2 2 3" xfId="156"/>
    <cellStyle name="Итог 2 2 3 2" xfId="222"/>
    <cellStyle name="Итог 2 2 4" xfId="239"/>
    <cellStyle name="Итог 2 2 5" xfId="186"/>
    <cellStyle name="Итог 2 3" xfId="133"/>
    <cellStyle name="Итог 2 3 2" xfId="170"/>
    <cellStyle name="Итог 2 3 2 2" xfId="236"/>
    <cellStyle name="Итог 2 3 3" xfId="200"/>
    <cellStyle name="Итог 2 4" xfId="136"/>
    <cellStyle name="Итог 2 4 2" xfId="202"/>
    <cellStyle name="Итог 2 5" xfId="180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10" xfId="106"/>
    <cellStyle name="Обычный 11" xfId="107"/>
    <cellStyle name="Обычный 2" xfId="78"/>
    <cellStyle name="Обычный 2 2" xfId="90"/>
    <cellStyle name="Обычный 2 2 2" xfId="108"/>
    <cellStyle name="Обычный 2 3" xfId="93"/>
    <cellStyle name="Обычный 2 4" xfId="88"/>
    <cellStyle name="Обычный 22" xfId="109"/>
    <cellStyle name="Обычный 3" xfId="1"/>
    <cellStyle name="Обычный 3 2" xfId="97"/>
    <cellStyle name="Обычный 3 3" xfId="110"/>
    <cellStyle name="Обычный 3 4" xfId="135"/>
    <cellStyle name="Обычный 4" xfId="89"/>
    <cellStyle name="Обычный 4 2" xfId="111"/>
    <cellStyle name="Обычный 5" xfId="95"/>
    <cellStyle name="Обычный 6" xfId="96"/>
    <cellStyle name="Обычный 6 2" xfId="112"/>
    <cellStyle name="Обычный 7" xfId="113"/>
    <cellStyle name="Обычный 8" xfId="114"/>
    <cellStyle name="Обычный_Лист1" xfId="79"/>
    <cellStyle name="Плохой 2" xfId="80"/>
    <cellStyle name="Пояснение 2" xfId="81"/>
    <cellStyle name="Примечание 2" xfId="82"/>
    <cellStyle name="Примечание 2 2" xfId="121"/>
    <cellStyle name="Примечание 2 2 2" xfId="148"/>
    <cellStyle name="Примечание 2 2 2 2" xfId="248"/>
    <cellStyle name="Примечание 2 2 2 3" xfId="214"/>
    <cellStyle name="Примечание 2 2 3" xfId="158"/>
    <cellStyle name="Примечание 2 2 3 2" xfId="224"/>
    <cellStyle name="Примечание 2 2 4" xfId="188"/>
    <cellStyle name="Примечание 2 3" xfId="134"/>
    <cellStyle name="Примечание 2 3 2" xfId="171"/>
    <cellStyle name="Примечание 2 3 2 2" xfId="237"/>
    <cellStyle name="Примечание 2 3 3" xfId="201"/>
    <cellStyle name="Примечание 2 4" xfId="143"/>
    <cellStyle name="Примечание 2 4 2" xfId="209"/>
    <cellStyle name="Примечание 2 5" xfId="181"/>
    <cellStyle name="Процентный 2" xfId="94"/>
    <cellStyle name="Связанная ячейка 2" xfId="83"/>
    <cellStyle name="Текст предупреждения 2" xfId="84"/>
    <cellStyle name="Финансовый 2" xfId="115"/>
    <cellStyle name="Хороший 2" xfId="85"/>
  </cellStyles>
  <dxfs count="4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2-3/Documents/&#1089;&#1087;&#1080;&#1089;&#1086;&#1082;%20&#1074;&#1099;&#1087;&#1072;&#1076;&#1072;&#1102;&#1097;&#1077;&#1075;&#1086;%20&#1089;&#1087;&#1080;&#108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АДФ</v>
          </cell>
          <cell r="B2">
            <v>1</v>
          </cell>
          <cell r="D2" t="str">
            <v>Архитектура</v>
          </cell>
          <cell r="E2" t="str">
            <v>010100</v>
          </cell>
        </row>
        <row r="3">
          <cell r="A3" t="str">
            <v>БГФ</v>
          </cell>
          <cell r="B3">
            <v>2</v>
          </cell>
          <cell r="C3" t="str">
            <v>зачет</v>
          </cell>
          <cell r="D3" t="str">
            <v>Безопасность технологических процессов и производств</v>
          </cell>
          <cell r="E3" t="str">
            <v>010300</v>
          </cell>
        </row>
        <row r="4">
          <cell r="A4" t="str">
            <v>ГРФ</v>
          </cell>
          <cell r="C4" t="str">
            <v>курсовая работа</v>
          </cell>
          <cell r="D4" t="str">
            <v>Биология</v>
          </cell>
          <cell r="E4" t="str">
            <v>010400</v>
          </cell>
        </row>
        <row r="5">
          <cell r="A5" t="str">
            <v>ГФ</v>
          </cell>
          <cell r="C5" t="str">
            <v>практика</v>
          </cell>
          <cell r="D5" t="str">
            <v xml:space="preserve">Водоснабжение и водоотведение </v>
          </cell>
          <cell r="E5" t="str">
            <v>011200</v>
          </cell>
        </row>
        <row r="6">
          <cell r="A6" t="str">
            <v>ИЗФИР</v>
          </cell>
          <cell r="D6" t="str">
            <v>География</v>
          </cell>
          <cell r="E6" t="str">
            <v>011800</v>
          </cell>
        </row>
        <row r="7">
          <cell r="A7" t="str">
            <v>ИМИ</v>
          </cell>
          <cell r="D7" t="str">
            <v>Горное дело</v>
          </cell>
          <cell r="E7" t="str">
            <v>020201</v>
          </cell>
        </row>
        <row r="8">
          <cell r="A8" t="str">
            <v>ИП</v>
          </cell>
          <cell r="D8" t="str">
            <v>Государственное муниципальное управление</v>
          </cell>
          <cell r="E8" t="str">
            <v>020400</v>
          </cell>
        </row>
        <row r="9">
          <cell r="A9" t="str">
            <v>ИТИ</v>
          </cell>
          <cell r="D9" t="str">
            <v>Журналистика</v>
          </cell>
          <cell r="E9" t="str">
            <v>021000</v>
          </cell>
        </row>
        <row r="10">
          <cell r="A10" t="str">
            <v>ИФ</v>
          </cell>
          <cell r="D10" t="str">
            <v>Землеустройство и кадастры</v>
          </cell>
          <cell r="E10" t="str">
            <v>022000</v>
          </cell>
        </row>
        <row r="11">
          <cell r="A11" t="str">
            <v>ИФКиС</v>
          </cell>
          <cell r="D11" t="str">
            <v>Инфокоммуникационные технологии и системы связи</v>
          </cell>
          <cell r="E11" t="str">
            <v>030300</v>
          </cell>
        </row>
        <row r="12">
          <cell r="A12" t="str">
            <v>ИЯКН</v>
          </cell>
          <cell r="D12" t="str">
            <v>Информатика и вычислительная техника</v>
          </cell>
          <cell r="E12" t="str">
            <v>030600</v>
          </cell>
        </row>
        <row r="13">
          <cell r="A13" t="str">
            <v>МИ</v>
          </cell>
          <cell r="D13" t="str">
            <v>История</v>
          </cell>
          <cell r="E13" t="str">
            <v>030900</v>
          </cell>
        </row>
        <row r="14">
          <cell r="A14" t="str">
            <v>МПТИ</v>
          </cell>
          <cell r="D14" t="str">
            <v>Компьютерные системы и комплексы</v>
          </cell>
          <cell r="E14" t="str">
            <v>031300</v>
          </cell>
        </row>
        <row r="15">
          <cell r="A15" t="str">
            <v>НТИ</v>
          </cell>
          <cell r="D15" t="str">
            <v>Культурология</v>
          </cell>
          <cell r="E15" t="str">
            <v>031600</v>
          </cell>
        </row>
        <row r="16">
          <cell r="A16" t="str">
            <v>ПИ</v>
          </cell>
          <cell r="D16" t="str">
            <v>Лечебное дело</v>
          </cell>
          <cell r="E16" t="str">
            <v>032700</v>
          </cell>
        </row>
        <row r="17">
          <cell r="A17" t="str">
            <v>ТИ</v>
          </cell>
          <cell r="D17" t="str">
            <v>Лингвистика</v>
          </cell>
          <cell r="E17" t="str">
            <v>033000</v>
          </cell>
        </row>
        <row r="18">
          <cell r="A18" t="str">
            <v>ФЛФ</v>
          </cell>
          <cell r="D18" t="str">
            <v>Математика</v>
          </cell>
          <cell r="E18" t="str">
            <v>034300</v>
          </cell>
        </row>
        <row r="19">
          <cell r="A19" t="str">
            <v>ФТИ</v>
          </cell>
          <cell r="D19" t="str">
            <v>Машиностроение</v>
          </cell>
          <cell r="E19" t="str">
            <v>034400</v>
          </cell>
        </row>
        <row r="20">
          <cell r="A20" t="str">
            <v>ФЭИ</v>
          </cell>
          <cell r="D20" t="str">
            <v xml:space="preserve">Медико-профилактическое дело </v>
          </cell>
          <cell r="E20" t="str">
            <v>035700</v>
          </cell>
        </row>
        <row r="21">
          <cell r="A21" t="str">
            <v>ЧФ</v>
          </cell>
          <cell r="D21" t="str">
            <v>Мененджмент</v>
          </cell>
          <cell r="E21" t="str">
            <v>040100</v>
          </cell>
        </row>
        <row r="22">
          <cell r="A22" t="str">
            <v>ЮФ</v>
          </cell>
          <cell r="D22" t="str">
            <v>Наземные транспортно-технологические комплексы</v>
          </cell>
          <cell r="E22" t="str">
            <v>040400</v>
          </cell>
        </row>
        <row r="23">
          <cell r="D23" t="str">
            <v>Народная художественная культура</v>
          </cell>
          <cell r="E23" t="str">
            <v>050100</v>
          </cell>
        </row>
        <row r="24">
          <cell r="D24" t="str">
            <v>Нефтегазовое дело</v>
          </cell>
          <cell r="E24" t="str">
            <v>050400</v>
          </cell>
        </row>
        <row r="25">
          <cell r="D25" t="str">
            <v>Педагогическое образование</v>
          </cell>
          <cell r="E25" t="str">
            <v>050700</v>
          </cell>
        </row>
        <row r="26">
          <cell r="D26" t="str">
            <v>Педиатрия</v>
          </cell>
          <cell r="E26" t="str">
            <v>051000</v>
          </cell>
        </row>
        <row r="27">
          <cell r="D27" t="str">
            <v>Прикладная геология</v>
          </cell>
          <cell r="E27" t="str">
            <v>060101</v>
          </cell>
        </row>
        <row r="28">
          <cell r="D28" t="str">
            <v>Прикладная информатика</v>
          </cell>
          <cell r="E28" t="str">
            <v>060103</v>
          </cell>
        </row>
        <row r="29">
          <cell r="D29" t="str">
            <v>Прикладная математика и информатика</v>
          </cell>
          <cell r="E29" t="str">
            <v>060105</v>
          </cell>
        </row>
        <row r="30">
          <cell r="D30" t="str">
            <v>Программирование в компьютерных системах</v>
          </cell>
          <cell r="E30" t="str">
            <v>060201</v>
          </cell>
        </row>
        <row r="31">
          <cell r="D31" t="str">
            <v>Профессиональное обучение (по отраслям)</v>
          </cell>
          <cell r="E31" t="str">
            <v>060301</v>
          </cell>
        </row>
        <row r="32">
          <cell r="D32" t="str">
            <v>Психология</v>
          </cell>
          <cell r="E32" t="str">
            <v>071500</v>
          </cell>
        </row>
        <row r="33">
          <cell r="D33" t="str">
            <v>Психолого-педагогическое образование</v>
          </cell>
          <cell r="E33" t="str">
            <v>080100</v>
          </cell>
        </row>
        <row r="34">
          <cell r="D34" t="str">
            <v>Радиотехника</v>
          </cell>
          <cell r="E34" t="str">
            <v>080200</v>
          </cell>
        </row>
        <row r="35">
          <cell r="D35" t="str">
            <v>Радиофизика</v>
          </cell>
          <cell r="E35" t="str">
            <v>080400</v>
          </cell>
        </row>
        <row r="36">
          <cell r="D36" t="str">
            <v>Реклама и связи с общественностью</v>
          </cell>
          <cell r="E36" t="str">
            <v>081100</v>
          </cell>
        </row>
        <row r="37">
          <cell r="D37" t="str">
            <v xml:space="preserve">Сварочное производство </v>
          </cell>
          <cell r="E37" t="str">
            <v>100100</v>
          </cell>
        </row>
        <row r="38">
          <cell r="D38" t="str">
            <v>Сервис</v>
          </cell>
          <cell r="E38" t="str">
            <v>100400</v>
          </cell>
        </row>
        <row r="39">
          <cell r="D39" t="str">
            <v>Социальная работа</v>
          </cell>
          <cell r="E39" t="str">
            <v>120700</v>
          </cell>
        </row>
        <row r="40">
          <cell r="D40" t="str">
            <v>Социология</v>
          </cell>
          <cell r="E40" t="str">
            <v>130101</v>
          </cell>
        </row>
        <row r="41">
          <cell r="D41" t="str">
            <v>Специальное (дефектологическое) образование</v>
          </cell>
          <cell r="E41" t="str">
            <v>130102</v>
          </cell>
        </row>
        <row r="42">
          <cell r="D42" t="str">
            <v>Стоматология</v>
          </cell>
          <cell r="E42" t="str">
            <v>130400</v>
          </cell>
        </row>
        <row r="43">
          <cell r="D43" t="str">
            <v>Строительство</v>
          </cell>
          <cell r="E43" t="str">
            <v>131000</v>
          </cell>
        </row>
        <row r="44">
          <cell r="D44" t="str">
            <v>Строительство и эксплуатация зданий и сооружений</v>
          </cell>
          <cell r="E44" t="str">
            <v>140100</v>
          </cell>
        </row>
        <row r="45">
          <cell r="D45" t="str">
            <v xml:space="preserve"> Теплоэнергетика и теплотехника</v>
          </cell>
          <cell r="E45" t="str">
            <v>140400</v>
          </cell>
        </row>
        <row r="46">
          <cell r="D46" t="str">
            <v>Технология геологической разведки</v>
          </cell>
          <cell r="E46" t="str">
            <v>140800</v>
          </cell>
        </row>
        <row r="47">
          <cell r="D47" t="str">
            <v>Технология художественной обработки материалов</v>
          </cell>
          <cell r="E47" t="str">
            <v>150700</v>
          </cell>
        </row>
        <row r="48">
          <cell r="D48" t="str">
            <v>Техносферная безопасность</v>
          </cell>
          <cell r="E48" t="str">
            <v>190100</v>
          </cell>
        </row>
        <row r="49">
          <cell r="D49" t="str">
            <v>Туризм</v>
          </cell>
          <cell r="E49" t="str">
            <v>190600</v>
          </cell>
        </row>
        <row r="50">
          <cell r="D50" t="str">
            <v>Управление персоналом</v>
          </cell>
          <cell r="E50" t="str">
            <v>210400</v>
          </cell>
        </row>
        <row r="51">
          <cell r="D51" t="str">
            <v>Фармация</v>
          </cell>
          <cell r="E51" t="str">
            <v>210700</v>
          </cell>
        </row>
        <row r="52">
          <cell r="D52" t="str">
            <v>Физика</v>
          </cell>
          <cell r="E52" t="str">
            <v>230100</v>
          </cell>
        </row>
        <row r="53">
          <cell r="D53" t="str">
            <v>Филология</v>
          </cell>
          <cell r="E53" t="str">
            <v>230700</v>
          </cell>
        </row>
        <row r="54">
          <cell r="D54" t="str">
            <v>Фундаментальная и прикладная химия</v>
          </cell>
          <cell r="E54" t="str">
            <v>240100</v>
          </cell>
        </row>
        <row r="55">
          <cell r="D55" t="str">
            <v>Фундаментальные информатика и информационные технологии</v>
          </cell>
          <cell r="E55" t="str">
            <v>250400</v>
          </cell>
        </row>
        <row r="56">
          <cell r="D56" t="str">
            <v xml:space="preserve">Химическая технология </v>
          </cell>
          <cell r="E56" t="str">
            <v>261400</v>
          </cell>
        </row>
        <row r="57">
          <cell r="D57" t="str">
            <v>Экология и природопользование</v>
          </cell>
          <cell r="E57" t="str">
            <v>270100</v>
          </cell>
        </row>
        <row r="58">
          <cell r="D58" t="str">
            <v>Экономика</v>
          </cell>
          <cell r="E58" t="str">
            <v>270800</v>
          </cell>
        </row>
        <row r="59">
          <cell r="D59" t="str">
            <v>Юриспруденция</v>
          </cell>
          <cell r="E59" t="str">
            <v>280700</v>
          </cell>
        </row>
        <row r="60">
          <cell r="D60" t="str">
            <v>Ядерные физика и технологии</v>
          </cell>
          <cell r="E60" t="str">
            <v>280700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zoomScale="73" zoomScaleNormal="73" workbookViewId="0">
      <pane xSplit="2" ySplit="12" topLeftCell="C16" activePane="bottomRight" state="frozen"/>
      <selection pane="topRight" activeCell="C1" sqref="C1"/>
      <selection pane="bottomLeft" activeCell="A14" sqref="A14"/>
      <selection pane="bottomRight" activeCell="C5" sqref="C5"/>
    </sheetView>
  </sheetViews>
  <sheetFormatPr defaultRowHeight="15"/>
  <cols>
    <col min="1" max="1" width="3.5703125" style="43" customWidth="1"/>
    <col min="2" max="2" width="35.5703125" style="43" customWidth="1"/>
    <col min="3" max="3" width="6.85546875" style="43" customWidth="1"/>
    <col min="4" max="4" width="6.7109375" style="43" customWidth="1"/>
    <col min="5" max="5" width="7.42578125" style="43" customWidth="1"/>
    <col min="6" max="6" width="7.28515625" style="43" customWidth="1"/>
    <col min="7" max="7" width="7.140625" style="43" customWidth="1"/>
    <col min="8" max="8" width="7.28515625" style="43" customWidth="1"/>
    <col min="9" max="9" width="8" style="43" customWidth="1"/>
    <col min="10" max="10" width="7.28515625" style="43" customWidth="1"/>
    <col min="11" max="11" width="8" style="43" customWidth="1"/>
    <col min="12" max="12" width="7.28515625" style="43" customWidth="1"/>
    <col min="13" max="13" width="8.7109375" style="43" customWidth="1"/>
    <col min="14" max="16" width="7.28515625" style="43" customWidth="1"/>
    <col min="17" max="17" width="8.7109375" style="43" customWidth="1"/>
    <col min="18" max="18" width="7.28515625" style="43" customWidth="1"/>
    <col min="19" max="19" width="8.5703125" style="43" customWidth="1"/>
    <col min="20" max="21" width="7.140625" style="43" customWidth="1"/>
    <col min="22" max="22" width="7.42578125" style="43" customWidth="1"/>
    <col min="23" max="23" width="7.28515625" style="43" customWidth="1"/>
    <col min="24" max="24" width="7.140625" style="43" customWidth="1"/>
    <col min="25" max="25" width="8.140625" style="43" customWidth="1"/>
    <col min="26" max="26" width="7.28515625" style="43" customWidth="1"/>
    <col min="27" max="27" width="7.140625" style="43" customWidth="1"/>
    <col min="28" max="28" width="8" style="43" customWidth="1"/>
    <col min="29" max="29" width="7.28515625" style="43" customWidth="1"/>
    <col min="30" max="30" width="7.140625" style="43" customWidth="1"/>
    <col min="31" max="31" width="7.7109375" style="43" customWidth="1"/>
    <col min="32" max="32" width="7.28515625" style="43" customWidth="1"/>
    <col min="33" max="33" width="7.140625" style="43" customWidth="1"/>
    <col min="34" max="34" width="7.85546875" style="43" customWidth="1"/>
    <col min="35" max="35" width="7.28515625" style="43" customWidth="1"/>
    <col min="36" max="36" width="7.140625" style="43" customWidth="1"/>
    <col min="37" max="37" width="8.140625" style="62" customWidth="1"/>
    <col min="38" max="38" width="7.28515625" style="62" customWidth="1"/>
    <col min="39" max="39" width="7.140625" style="62" customWidth="1"/>
    <col min="40" max="40" width="8.140625" style="62" customWidth="1"/>
    <col min="41" max="41" width="7.28515625" style="62" customWidth="1"/>
    <col min="42" max="42" width="7.140625" style="62" customWidth="1"/>
    <col min="43" max="43" width="10.85546875" style="43" customWidth="1"/>
    <col min="44" max="44" width="14.85546875" style="43" customWidth="1"/>
    <col min="45" max="45" width="13.42578125" style="43" customWidth="1"/>
    <col min="46" max="16384" width="9.140625" style="43"/>
  </cols>
  <sheetData>
    <row r="1" spans="1:45" s="48" customForma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5" s="48" customFormat="1" ht="16.5" thickBo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5" s="3" customFormat="1" ht="25.5">
      <c r="A3" s="4"/>
      <c r="B3" s="5" t="s">
        <v>5</v>
      </c>
      <c r="C3" s="46" t="s">
        <v>12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3</v>
      </c>
      <c r="C4" s="47" t="s">
        <v>24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25.5">
      <c r="A5" s="4"/>
      <c r="B5" s="9" t="s">
        <v>2</v>
      </c>
      <c r="C5" s="47" t="s">
        <v>196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53" t="s">
        <v>6</v>
      </c>
      <c r="C6" s="47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4</v>
      </c>
      <c r="C7" s="50" t="s">
        <v>66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.75" thickBo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36.75" customHeight="1" thickBot="1">
      <c r="A9" s="196" t="s">
        <v>7</v>
      </c>
      <c r="B9" s="203" t="s">
        <v>18</v>
      </c>
      <c r="C9" s="210" t="s"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Q9" s="199" t="s">
        <v>19</v>
      </c>
      <c r="AR9" s="200"/>
      <c r="AS9" s="196" t="s">
        <v>23</v>
      </c>
    </row>
    <row r="10" spans="1:45" s="3" customFormat="1" ht="72.75" customHeight="1">
      <c r="A10" s="197"/>
      <c r="B10" s="204"/>
      <c r="C10" s="206" t="s">
        <v>54</v>
      </c>
      <c r="D10" s="182" t="s">
        <v>55</v>
      </c>
      <c r="E10" s="208" t="s">
        <v>56</v>
      </c>
      <c r="F10" s="182" t="s">
        <v>57</v>
      </c>
      <c r="G10" s="208" t="s">
        <v>58</v>
      </c>
      <c r="H10" s="182" t="s">
        <v>57</v>
      </c>
      <c r="I10" s="208" t="s">
        <v>59</v>
      </c>
      <c r="J10" s="182" t="s">
        <v>60</v>
      </c>
      <c r="K10" s="208" t="s">
        <v>61</v>
      </c>
      <c r="L10" s="182" t="s">
        <v>62</v>
      </c>
      <c r="M10" s="208" t="s">
        <v>13</v>
      </c>
      <c r="N10" s="182" t="s">
        <v>63</v>
      </c>
      <c r="O10" s="208" t="s">
        <v>64</v>
      </c>
      <c r="P10" s="182" t="s">
        <v>65</v>
      </c>
      <c r="Q10" s="208" t="s">
        <v>22</v>
      </c>
      <c r="R10" s="182" t="s">
        <v>21</v>
      </c>
      <c r="S10" s="208" t="s">
        <v>22</v>
      </c>
      <c r="T10" s="182" t="s">
        <v>21</v>
      </c>
      <c r="U10" s="182" t="s">
        <v>9</v>
      </c>
      <c r="V10" s="208" t="s">
        <v>45</v>
      </c>
      <c r="W10" s="182" t="s">
        <v>47</v>
      </c>
      <c r="X10" s="182" t="s">
        <v>9</v>
      </c>
      <c r="Y10" s="170" t="s">
        <v>44</v>
      </c>
      <c r="Z10" s="182" t="s">
        <v>48</v>
      </c>
      <c r="AA10" s="182" t="s">
        <v>9</v>
      </c>
      <c r="AB10" s="170" t="s">
        <v>46</v>
      </c>
      <c r="AC10" s="182" t="s">
        <v>49</v>
      </c>
      <c r="AD10" s="182" t="s">
        <v>9</v>
      </c>
      <c r="AE10" s="170" t="s">
        <v>50</v>
      </c>
      <c r="AF10" s="182" t="s">
        <v>51</v>
      </c>
      <c r="AG10" s="182" t="s">
        <v>9</v>
      </c>
      <c r="AH10" s="170" t="s">
        <v>52</v>
      </c>
      <c r="AI10" s="170" t="s">
        <v>53</v>
      </c>
      <c r="AJ10" s="172" t="s">
        <v>9</v>
      </c>
      <c r="AK10" s="170" t="s">
        <v>22</v>
      </c>
      <c r="AL10" s="170" t="s">
        <v>21</v>
      </c>
      <c r="AM10" s="172" t="s">
        <v>9</v>
      </c>
      <c r="AN10" s="170" t="s">
        <v>22</v>
      </c>
      <c r="AO10" s="170" t="s">
        <v>21</v>
      </c>
      <c r="AP10" s="172" t="s">
        <v>9</v>
      </c>
      <c r="AQ10" s="201" t="s">
        <v>11</v>
      </c>
      <c r="AR10" s="164" t="s">
        <v>20</v>
      </c>
      <c r="AS10" s="197"/>
    </row>
    <row r="11" spans="1:45" s="3" customFormat="1" ht="20.25" customHeight="1" thickBot="1">
      <c r="A11" s="198"/>
      <c r="B11" s="205"/>
      <c r="C11" s="207"/>
      <c r="D11" s="183"/>
      <c r="E11" s="209"/>
      <c r="F11" s="183"/>
      <c r="G11" s="209"/>
      <c r="H11" s="183"/>
      <c r="I11" s="209"/>
      <c r="J11" s="183"/>
      <c r="K11" s="209"/>
      <c r="L11" s="183"/>
      <c r="M11" s="209"/>
      <c r="N11" s="183"/>
      <c r="O11" s="209"/>
      <c r="P11" s="183"/>
      <c r="Q11" s="209"/>
      <c r="R11" s="183"/>
      <c r="S11" s="209"/>
      <c r="T11" s="183"/>
      <c r="U11" s="183"/>
      <c r="V11" s="209"/>
      <c r="W11" s="183"/>
      <c r="X11" s="183"/>
      <c r="Y11" s="171"/>
      <c r="Z11" s="183"/>
      <c r="AA11" s="183"/>
      <c r="AB11" s="171"/>
      <c r="AC11" s="183"/>
      <c r="AD11" s="183"/>
      <c r="AE11" s="171"/>
      <c r="AF11" s="183"/>
      <c r="AG11" s="183"/>
      <c r="AH11" s="171"/>
      <c r="AI11" s="171"/>
      <c r="AJ11" s="173"/>
      <c r="AK11" s="171"/>
      <c r="AL11" s="171"/>
      <c r="AM11" s="173"/>
      <c r="AN11" s="171"/>
      <c r="AO11" s="171"/>
      <c r="AP11" s="173"/>
      <c r="AQ11" s="202"/>
      <c r="AR11" s="165"/>
      <c r="AS11" s="198"/>
    </row>
    <row r="12" spans="1:45" s="3" customFormat="1" ht="15.75" thickBot="1">
      <c r="A12" s="42">
        <v>1</v>
      </c>
      <c r="B12" s="42">
        <v>2</v>
      </c>
      <c r="C12" s="38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64">
        <v>36</v>
      </c>
      <c r="AK12" s="39">
        <v>34</v>
      </c>
      <c r="AL12" s="39">
        <v>35</v>
      </c>
      <c r="AM12" s="39">
        <v>36</v>
      </c>
      <c r="AN12" s="56">
        <v>34</v>
      </c>
      <c r="AO12" s="39">
        <v>35</v>
      </c>
      <c r="AP12" s="57">
        <v>36</v>
      </c>
      <c r="AQ12" s="56">
        <v>37</v>
      </c>
      <c r="AR12" s="57">
        <v>38</v>
      </c>
      <c r="AS12" s="42">
        <v>39</v>
      </c>
    </row>
    <row r="13" spans="1:45" s="3" customFormat="1">
      <c r="A13" s="12">
        <v>1</v>
      </c>
      <c r="B13" s="75" t="s">
        <v>27</v>
      </c>
      <c r="C13" s="82">
        <v>60</v>
      </c>
      <c r="D13" s="14" t="str">
        <f>IF(OR(C13&lt;0,C13&gt;100),"ОШИБКА",IF(C13&gt;=60,"зач.",IF(C13&lt;60,"незач.")))</f>
        <v>зач.</v>
      </c>
      <c r="E13" s="92">
        <v>88</v>
      </c>
      <c r="F13" s="14" t="str">
        <f>IF(OR(E13&lt;0,E13&gt;100),"ОШИБКА",IF(E13&gt;=60,"зач.",IF(E13&lt;60,"незач.")))</f>
        <v>зач.</v>
      </c>
      <c r="G13" s="96">
        <v>62</v>
      </c>
      <c r="H13" s="14" t="str">
        <f>IF(OR(G13&lt;0,G13&gt;100),"ОШИБКА",IF(G13&gt;=60,"зач.",IF(G13&lt;60,"незач.")))</f>
        <v>зач.</v>
      </c>
      <c r="I13" s="99">
        <v>80</v>
      </c>
      <c r="J13" s="14" t="str">
        <f>IF(OR(I13&lt;0,I13&gt;100),"ОШИБКА",IF(I13&gt;=60,"зач.",IF(I13&lt;60,"незач.")))</f>
        <v>зач.</v>
      </c>
      <c r="K13" s="82">
        <v>60</v>
      </c>
      <c r="L13" s="14" t="str">
        <f>IF(OR(K13&lt;0,K13&gt;100),"ОШИБКА",IF(K13&gt;=60,"зач.",IF(K13&lt;60,"незач.")))</f>
        <v>зач.</v>
      </c>
      <c r="M13" s="102">
        <v>63</v>
      </c>
      <c r="N13" s="14" t="str">
        <f>IF(OR(M13&lt;0,M13&gt;100),"ОШИБКА",IF(M13&gt;=60,"зач.",IF(M13&lt;60,"незач.")))</f>
        <v>зач.</v>
      </c>
      <c r="O13" s="99">
        <v>73</v>
      </c>
      <c r="P13" s="14" t="str">
        <f>IF(OR(O13&lt;0,O13&gt;100),"ОШИБКА",IF(O13&gt;=60,"зач.",IF(O13&lt;60,"незач.")))</f>
        <v>зач.</v>
      </c>
      <c r="Q13" s="15"/>
      <c r="R13" s="14" t="str">
        <f>IF(OR(Q13&lt;0,Q13&gt;100),"ОШИБКА",IF(Q13&gt;=60,"зач.",IF(Q13&lt;60,"незач.")))</f>
        <v>незач.</v>
      </c>
      <c r="S13" s="14"/>
      <c r="T13" s="14" t="str">
        <f>IF(OR(S13&lt;0,S13&gt;100),"ОШИБКА",IF(S13&gt;=60,"зач.",IF(S13&lt;60,"незач.")))</f>
        <v>незач.</v>
      </c>
      <c r="U13" s="14" t="str">
        <f>IF(OR(S13&lt;0,S13&gt;100),"ОШИБКА",IF(S13&gt;=95,"A",IF(S13&gt;=85,"B",IF(S13&gt;=75,"C",IF(S13&gt;=65,"D",IF(S13&gt;=55,"E",IF(S13&gt;=25,"FX",IF(S13&lt;25,"F"))))))))</f>
        <v>F</v>
      </c>
      <c r="V13" s="73">
        <v>70</v>
      </c>
      <c r="W13" s="14" t="str">
        <f>IF(OR(V13&lt;0,V13&gt;100),"ОШИБКА",IF(V13&gt;=85,"отл.",IF(V13&gt;=65,"хор.",IF(V13&gt;=55,"удовл.",IF(V13&lt;55,"неуд.")))))</f>
        <v>хор.</v>
      </c>
      <c r="X13" s="14" t="str">
        <f>IF(OR(V13&lt;0,V13&gt;100),"ОШИБКА",IF(V13&gt;=95,"A",IF(V13&gt;=85,"B",IF(V13&gt;=75,"C",IF(V13&gt;=65,"D",IF(V13&gt;=55,"E",IF(V13&gt;=25,"FX",IF(V13&lt;25,"F"))))))))</f>
        <v>D</v>
      </c>
      <c r="Y13" s="82">
        <v>71</v>
      </c>
      <c r="Z13" s="14" t="str">
        <f>IF(OR(Y13&lt;0,Y13&gt;100),"ОШИБКА",IF(Y13&gt;=85,"отл.",IF(Y13&gt;=65,"хор.",IF(Y13&gt;=55,"удовл.",IF(Y13&lt;55,"неуд.")))))</f>
        <v>хор.</v>
      </c>
      <c r="AA13" s="14" t="str">
        <f>IF(OR(Y13&lt;0,Y13&gt;100),"ОШИБКА",IF(Y13&gt;=95,"A",IF(Y13&gt;=85,"B",IF(Y13&gt;=75,"C",IF(Y13&gt;=65,"D",IF(Y13&gt;=55,"E",IF(Y13&gt;=25,"FX",IF(Y13&lt;25,"F"))))))))</f>
        <v>D</v>
      </c>
      <c r="AB13" s="86">
        <v>55</v>
      </c>
      <c r="AC13" s="14" t="str">
        <f>IF(OR(AB13&lt;0,AB13&gt;100),"ОШИБКА",IF(AB13&gt;=85,"отл.",IF(AB13&gt;=65,"хор.",IF(AB13&gt;=55,"удовл.",IF(AB13&lt;55,"неуд.")))))</f>
        <v>удовл.</v>
      </c>
      <c r="AD13" s="14" t="str">
        <f>IF(OR(AB13&lt;0,AB13&gt;100),"ОШИБКА",IF(AB13&gt;=95,"A",IF(AB13&gt;=85,"B",IF(AB13&gt;=75,"C",IF(AB13&gt;=65,"D",IF(AB13&gt;=55,"E",IF(AB13&gt;=25,"FX",IF(AB13&lt;25,"F"))))))))</f>
        <v>E</v>
      </c>
      <c r="AE13" s="89">
        <v>72</v>
      </c>
      <c r="AF13" s="14" t="str">
        <f>IF(OR(AE13&lt;0,AE13&gt;100),"ОШИБКА",IF(AE13&gt;=85,"отл.",IF(AE13&gt;=65,"хор.",IF(AE13&gt;=55,"удовл.",IF(AE13&lt;55,"неуд.")))))</f>
        <v>хор.</v>
      </c>
      <c r="AG13" s="16" t="str">
        <f>IF(OR(AE13&lt;0,AE13&gt;100),"ОШИБКА",IF(AE13&gt;=95,"A",IF(AE13&gt;=85,"B",IF(AE13&gt;=75,"C",IF(AE13&gt;=65,"D",IF(AE13&gt;=55,"E",IF(AE13&gt;=25,"FX",IF(AE13&lt;25,"F"))))))))</f>
        <v>D</v>
      </c>
      <c r="AH13" s="73">
        <v>68</v>
      </c>
      <c r="AI13" s="16" t="str">
        <f>IF(OR(AH13&lt;0,AH13&gt;100),"ОШИБКА",IF(AH13&gt;=85,"отл.",IF(AH13&gt;=65,"хор.",IF(AH13&gt;=55,"удовл.",IF(AH13&lt;55,"неуд.")))))</f>
        <v>хор.</v>
      </c>
      <c r="AJ13" s="17" t="str">
        <f>IF(OR(AH13&lt;0,AH13&gt;100),"ОШИБКА",IF(AH13&gt;=95,"A",IF(AH13&gt;=85,"B",IF(AH13&gt;=75,"C",IF(AH13&gt;=65,"D",IF(AH13&gt;=55,"E",IF(AH13&gt;=25,"FX",IF(AH13&lt;25,"F"))))))))</f>
        <v>D</v>
      </c>
      <c r="AK13" s="17"/>
      <c r="AL13" s="16" t="str">
        <f>IF(OR(AK13&lt;0,AK13&gt;100),"ОШИБКА",IF(AK13&gt;=85,"отл.",IF(AK13&gt;=65,"хор.",IF(AK13&gt;=55,"удовл.",IF(AK13&lt;55,"неуд.")))))</f>
        <v>неуд.</v>
      </c>
      <c r="AM13" s="69" t="str">
        <f>IF(OR(AK13&lt;0,AK13&gt;100),"ОШИБКА",IF(AK13&gt;=95,"A",IF(AK13&gt;=85,"B",IF(AK13&gt;=75,"C",IF(AK13&gt;=65,"D",IF(AK13&gt;=55,"E",IF(AK13&gt;=25,"FX",IF(AK13&lt;25,"F"))))))))</f>
        <v>F</v>
      </c>
      <c r="AN13" s="65"/>
      <c r="AO13" s="16" t="str">
        <f>IF(OR(AN13&lt;0,AN13&gt;100),"ОШИБКА",IF(AN13&gt;=85,"отл.",IF(AN13&gt;=65,"хор.",IF(AN13&gt;=55,"удовл.",IF(AN13&lt;55,"неуд.")))))</f>
        <v>неуд.</v>
      </c>
      <c r="AP13" s="18" t="str">
        <f>IF(OR(AN13&lt;0,AN13&gt;100),"ОШИБКА",IF(AN13&gt;=95,"A",IF(AN13&gt;=85,"B",IF(AN13&gt;=75,"C",IF(AN13&gt;=65,"D",IF(AN13&gt;=55,"E",IF(AN13&gt;=25,"FX",IF(AN13&lt;25,"F"))))))))</f>
        <v>F</v>
      </c>
      <c r="AQ13" s="51"/>
      <c r="AR13" s="78"/>
      <c r="AS13" s="44">
        <f>AVERAGE(C13,E13,G13,I13,K13,M13,O13,Q13,S13,V13,Y13,AB13,AE13,AH13,AK13,AN13)</f>
        <v>68.5</v>
      </c>
    </row>
    <row r="14" spans="1:45" s="3" customFormat="1">
      <c r="A14" s="19">
        <v>2</v>
      </c>
      <c r="B14" s="75" t="s">
        <v>28</v>
      </c>
      <c r="C14" s="82">
        <v>64</v>
      </c>
      <c r="D14" s="14" t="str">
        <f t="shared" ref="D14:D52" si="0">IF(OR(C14&lt;0,C14&gt;100),"ОШИБКА",IF(C14&gt;=60,"зач.",IF(C14&lt;60,"незач.")))</f>
        <v>зач.</v>
      </c>
      <c r="E14" s="92">
        <v>73</v>
      </c>
      <c r="F14" s="14" t="str">
        <f t="shared" ref="F14:F52" si="1">IF(OR(E14&lt;0,E14&gt;100),"ОШИБКА",IF(E14&gt;=60,"зач.",IF(E14&lt;60,"незач.")))</f>
        <v>зач.</v>
      </c>
      <c r="G14" s="96">
        <v>66</v>
      </c>
      <c r="H14" s="14" t="str">
        <f t="shared" ref="H14:H52" si="2">IF(OR(G14&lt;0,G14&gt;100),"ОШИБКА",IF(G14&gt;=60,"зач.",IF(G14&lt;60,"незач.")))</f>
        <v>зач.</v>
      </c>
      <c r="I14" s="99">
        <v>76</v>
      </c>
      <c r="J14" s="14" t="str">
        <f t="shared" ref="J14:J52" si="3">IF(OR(I14&lt;0,I14&gt;100),"ОШИБКА",IF(I14&gt;=60,"зач.",IF(I14&lt;60,"незач.")))</f>
        <v>зач.</v>
      </c>
      <c r="K14" s="82">
        <v>60</v>
      </c>
      <c r="L14" s="14" t="str">
        <f t="shared" ref="L14:L52" si="4">IF(OR(K14&lt;0,K14&gt;100),"ОШИБКА",IF(K14&gt;=60,"зач.",IF(K14&lt;60,"незач.")))</f>
        <v>зач.</v>
      </c>
      <c r="M14" s="102">
        <v>60</v>
      </c>
      <c r="N14" s="14" t="str">
        <f t="shared" ref="N14:N52" si="5">IF(OR(M14&lt;0,M14&gt;100),"ОШИБКА",IF(M14&gt;=60,"зач.",IF(M14&lt;60,"незач.")))</f>
        <v>зач.</v>
      </c>
      <c r="O14" s="99">
        <v>79.5</v>
      </c>
      <c r="P14" s="14" t="str">
        <f t="shared" ref="P14:P52" si="6">IF(OR(O14&lt;0,O14&gt;100),"ОШИБКА",IF(O14&gt;=60,"зач.",IF(O14&lt;60,"незач.")))</f>
        <v>зач.</v>
      </c>
      <c r="Q14" s="13"/>
      <c r="R14" s="14" t="str">
        <f t="shared" ref="R14:R52" si="7">IF(OR(Q14&lt;0,Q14&gt;100),"ОШИБКА",IF(Q14&gt;=60,"зач.",IF(Q14&lt;60,"незач.")))</f>
        <v>незач.</v>
      </c>
      <c r="S14" s="14"/>
      <c r="T14" s="14" t="str">
        <f t="shared" ref="T14:T52" si="8">IF(OR(S14&lt;0,S14&gt;100),"ОШИБКА",IF(S14&gt;=60,"зач.",IF(S14&lt;60,"незач.")))</f>
        <v>незач.</v>
      </c>
      <c r="U14" s="14" t="str">
        <f t="shared" ref="U14:U52" si="9">IF(OR(S14&lt;0,S14&gt;100),"ОШИБКА",IF(S14&gt;=95,"A",IF(S14&gt;=85,"B",IF(S14&gt;=75,"C",IF(S14&gt;=65,"D",IF(S14&gt;=55,"E",IF(S14&gt;=25,"FX",IF(S14&lt;25,"F"))))))))</f>
        <v>F</v>
      </c>
      <c r="V14" s="73">
        <v>75</v>
      </c>
      <c r="W14" s="14" t="str">
        <f t="shared" ref="W14:W52" si="10">IF(OR(V14&lt;0,V14&gt;100),"ОШИБКА",IF(V14&gt;=85,"отл.",IF(V14&gt;=65,"хор.",IF(V14&gt;=55,"удовл.",IF(V14&lt;55,"неуд.")))))</f>
        <v>хор.</v>
      </c>
      <c r="X14" s="14" t="str">
        <f t="shared" ref="X14:X52" si="11">IF(OR(V14&lt;0,V14&gt;100),"ОШИБКА",IF(V14&gt;=95,"A",IF(V14&gt;=85,"B",IF(V14&gt;=75,"C",IF(V14&gt;=65,"D",IF(V14&gt;=55,"E",IF(V14&gt;=25,"FX",IF(V14&lt;25,"F"))))))))</f>
        <v>C</v>
      </c>
      <c r="Y14" s="82">
        <v>63</v>
      </c>
      <c r="Z14" s="14" t="str">
        <f t="shared" ref="Z14:Z52" si="12">IF(OR(Y14&lt;0,Y14&gt;100),"ОШИБКА",IF(Y14&gt;=85,"отл.",IF(Y14&gt;=65,"хор.",IF(Y14&gt;=55,"удовл.",IF(Y14&lt;55,"неуд.")))))</f>
        <v>удовл.</v>
      </c>
      <c r="AA14" s="14" t="str">
        <f t="shared" ref="AA14:AA52" si="13">IF(OR(Y14&lt;0,Y14&gt;100),"ОШИБКА",IF(Y14&gt;=95,"A",IF(Y14&gt;=85,"B",IF(Y14&gt;=75,"C",IF(Y14&gt;=65,"D",IF(Y14&gt;=55,"E",IF(Y14&gt;=25,"FX",IF(Y14&lt;25,"F"))))))))</f>
        <v>E</v>
      </c>
      <c r="AB14" s="86">
        <v>60</v>
      </c>
      <c r="AC14" s="14" t="str">
        <f t="shared" ref="AC14:AC52" si="14">IF(OR(AB14&lt;0,AB14&gt;100),"ОШИБКА",IF(AB14&gt;=85,"отл.",IF(AB14&gt;=65,"хор.",IF(AB14&gt;=55,"удовл.",IF(AB14&lt;55,"неуд.")))))</f>
        <v>удовл.</v>
      </c>
      <c r="AD14" s="14" t="str">
        <f t="shared" ref="AD14:AD52" si="15">IF(OR(AB14&lt;0,AB14&gt;100),"ОШИБКА",IF(AB14&gt;=95,"A",IF(AB14&gt;=85,"B",IF(AB14&gt;=75,"C",IF(AB14&gt;=65,"D",IF(AB14&gt;=55,"E",IF(AB14&gt;=25,"FX",IF(AB14&lt;25,"F"))))))))</f>
        <v>E</v>
      </c>
      <c r="AE14" s="89">
        <v>66</v>
      </c>
      <c r="AF14" s="14" t="str">
        <f t="shared" ref="AF14:AF52" si="16">IF(OR(AE14&lt;0,AE14&gt;100),"ОШИБКА",IF(AE14&gt;=85,"отл.",IF(AE14&gt;=65,"хор.",IF(AE14&gt;=55,"удовл.",IF(AE14&lt;55,"неуд.")))))</f>
        <v>хор.</v>
      </c>
      <c r="AG14" s="16" t="str">
        <f t="shared" ref="AG14:AG52" si="17">IF(OR(AE14&lt;0,AE14&gt;100),"ОШИБКА",IF(AE14&gt;=95,"A",IF(AE14&gt;=85,"B",IF(AE14&gt;=75,"C",IF(AE14&gt;=65,"D",IF(AE14&gt;=55,"E",IF(AE14&gt;=25,"FX",IF(AE14&lt;25,"F"))))))))</f>
        <v>D</v>
      </c>
      <c r="AH14" s="73">
        <v>61</v>
      </c>
      <c r="AI14" s="16" t="str">
        <f t="shared" ref="AI14:AI52" si="18">IF(OR(AH14&lt;0,AH14&gt;100),"ОШИБКА",IF(AH14&gt;=85,"отл.",IF(AH14&gt;=65,"хор.",IF(AH14&gt;=55,"удовл.",IF(AH14&lt;55,"неуд.")))))</f>
        <v>удовл.</v>
      </c>
      <c r="AJ14" s="68" t="str">
        <f t="shared" ref="AJ14:AJ52" si="19">IF(OR(AH14&lt;0,AH14&gt;100),"ОШИБКА",IF(AH14&gt;=95,"A",IF(AH14&gt;=85,"B",IF(AH14&gt;=75,"C",IF(AH14&gt;=65,"D",IF(AH14&gt;=55,"E",IF(AH14&gt;=25,"FX",IF(AH14&lt;25,"F"))))))))</f>
        <v>E</v>
      </c>
      <c r="AK14" s="68"/>
      <c r="AL14" s="16" t="str">
        <f t="shared" ref="AL14:AL52" si="20">IF(OR(AK14&lt;0,AK14&gt;100),"ОШИБКА",IF(AK14&gt;=85,"отл.",IF(AK14&gt;=65,"хор.",IF(AK14&gt;=55,"удовл.",IF(AK14&lt;55,"неуд.")))))</f>
        <v>неуд.</v>
      </c>
      <c r="AM14" s="58" t="str">
        <f t="shared" ref="AM14:AM52" si="21">IF(OR(AK14&lt;0,AK14&gt;100),"ОШИБКА",IF(AK14&gt;=95,"A",IF(AK14&gt;=85,"B",IF(AK14&gt;=75,"C",IF(AK14&gt;=65,"D",IF(AK14&gt;=55,"E",IF(AK14&gt;=25,"FX",IF(AK14&lt;25,"F"))))))))</f>
        <v>F</v>
      </c>
      <c r="AN14" s="66"/>
      <c r="AO14" s="16" t="str">
        <f t="shared" ref="AO14:AO52" si="22">IF(OR(AN14&lt;0,AN14&gt;100),"ОШИБКА",IF(AN14&gt;=85,"отл.",IF(AN14&gt;=65,"хор.",IF(AN14&gt;=55,"удовл.",IF(AN14&lt;55,"неуд.")))))</f>
        <v>неуд.</v>
      </c>
      <c r="AP14" s="25" t="str">
        <f t="shared" ref="AP14:AP52" si="23">IF(OR(AN14&lt;0,AN14&gt;100),"ОШИБКА",IF(AN14&gt;=95,"A",IF(AN14&gt;=85,"B",IF(AN14&gt;=75,"C",IF(AN14&gt;=65,"D",IF(AN14&gt;=55,"E",IF(AN14&gt;=25,"FX",IF(AN14&lt;25,"F"))))))))</f>
        <v>F</v>
      </c>
      <c r="AQ14" s="52"/>
      <c r="AR14" s="79"/>
      <c r="AS14" s="44">
        <f t="shared" ref="AS14:AS51" si="24">AVERAGE(C14,E14,G14,I14,K14,M14,O14,Q14,S14,V14,Y14,AB14,AE14,AH14,AK14,AN14)</f>
        <v>66.958333333333329</v>
      </c>
    </row>
    <row r="15" spans="1:45" s="3" customFormat="1">
      <c r="A15" s="19">
        <v>3</v>
      </c>
      <c r="B15" s="75" t="s">
        <v>29</v>
      </c>
      <c r="C15" s="82">
        <v>90</v>
      </c>
      <c r="D15" s="14" t="str">
        <f t="shared" si="0"/>
        <v>зач.</v>
      </c>
      <c r="E15" s="92">
        <v>80</v>
      </c>
      <c r="F15" s="14" t="str">
        <f t="shared" si="1"/>
        <v>зач.</v>
      </c>
      <c r="G15" s="96">
        <v>65</v>
      </c>
      <c r="H15" s="14" t="str">
        <f t="shared" si="2"/>
        <v>зач.</v>
      </c>
      <c r="I15" s="99">
        <v>79</v>
      </c>
      <c r="J15" s="14" t="str">
        <f t="shared" si="3"/>
        <v>зач.</v>
      </c>
      <c r="K15" s="82">
        <v>60</v>
      </c>
      <c r="L15" s="14" t="str">
        <f t="shared" si="4"/>
        <v>зач.</v>
      </c>
      <c r="M15" s="102">
        <v>60</v>
      </c>
      <c r="N15" s="14" t="str">
        <f t="shared" si="5"/>
        <v>зач.</v>
      </c>
      <c r="O15" s="99">
        <v>63</v>
      </c>
      <c r="P15" s="14" t="str">
        <f t="shared" si="6"/>
        <v>зач.</v>
      </c>
      <c r="Q15" s="13"/>
      <c r="R15" s="14" t="str">
        <f t="shared" si="7"/>
        <v>незач.</v>
      </c>
      <c r="S15" s="14"/>
      <c r="T15" s="14" t="str">
        <f t="shared" si="8"/>
        <v>незач.</v>
      </c>
      <c r="U15" s="14" t="str">
        <f t="shared" si="9"/>
        <v>F</v>
      </c>
      <c r="V15" s="73">
        <v>90</v>
      </c>
      <c r="W15" s="14" t="str">
        <f t="shared" si="10"/>
        <v>отл.</v>
      </c>
      <c r="X15" s="14" t="str">
        <f t="shared" si="11"/>
        <v>B</v>
      </c>
      <c r="Y15" s="82">
        <v>66</v>
      </c>
      <c r="Z15" s="14" t="str">
        <f t="shared" si="12"/>
        <v>хор.</v>
      </c>
      <c r="AA15" s="14" t="str">
        <f t="shared" si="13"/>
        <v>D</v>
      </c>
      <c r="AB15" s="86">
        <v>65</v>
      </c>
      <c r="AC15" s="14" t="str">
        <f t="shared" si="14"/>
        <v>хор.</v>
      </c>
      <c r="AD15" s="14" t="str">
        <f t="shared" si="15"/>
        <v>D</v>
      </c>
      <c r="AE15" s="89">
        <v>71</v>
      </c>
      <c r="AF15" s="14" t="str">
        <f t="shared" si="16"/>
        <v>хор.</v>
      </c>
      <c r="AG15" s="16" t="str">
        <f t="shared" si="17"/>
        <v>D</v>
      </c>
      <c r="AH15" s="73">
        <v>69</v>
      </c>
      <c r="AI15" s="16" t="str">
        <f t="shared" si="18"/>
        <v>хор.</v>
      </c>
      <c r="AJ15" s="68" t="str">
        <f t="shared" si="19"/>
        <v>D</v>
      </c>
      <c r="AK15" s="68"/>
      <c r="AL15" s="16" t="str">
        <f t="shared" si="20"/>
        <v>неуд.</v>
      </c>
      <c r="AM15" s="58" t="str">
        <f t="shared" si="21"/>
        <v>F</v>
      </c>
      <c r="AN15" s="66"/>
      <c r="AO15" s="16" t="str">
        <f t="shared" si="22"/>
        <v>неуд.</v>
      </c>
      <c r="AP15" s="25" t="str">
        <f t="shared" si="23"/>
        <v>F</v>
      </c>
      <c r="AQ15" s="36"/>
      <c r="AR15" s="79"/>
      <c r="AS15" s="44">
        <f t="shared" si="24"/>
        <v>71.5</v>
      </c>
    </row>
    <row r="16" spans="1:45" s="3" customFormat="1">
      <c r="A16" s="19">
        <v>4</v>
      </c>
      <c r="B16" s="75" t="s">
        <v>30</v>
      </c>
      <c r="C16" s="82">
        <v>62</v>
      </c>
      <c r="D16" s="14" t="str">
        <f t="shared" si="0"/>
        <v>зач.</v>
      </c>
      <c r="E16" s="92">
        <v>82</v>
      </c>
      <c r="F16" s="14" t="str">
        <f t="shared" si="1"/>
        <v>зач.</v>
      </c>
      <c r="G16" s="96">
        <v>62</v>
      </c>
      <c r="H16" s="14" t="str">
        <f t="shared" si="2"/>
        <v>зач.</v>
      </c>
      <c r="I16" s="99">
        <v>65</v>
      </c>
      <c r="J16" s="14" t="str">
        <f t="shared" si="3"/>
        <v>зач.</v>
      </c>
      <c r="K16" s="82">
        <v>65</v>
      </c>
      <c r="L16" s="14" t="str">
        <f t="shared" si="4"/>
        <v>зач.</v>
      </c>
      <c r="M16" s="102">
        <v>66</v>
      </c>
      <c r="N16" s="14" t="str">
        <f t="shared" si="5"/>
        <v>зач.</v>
      </c>
      <c r="O16" s="99">
        <v>70</v>
      </c>
      <c r="P16" s="14" t="str">
        <f t="shared" si="6"/>
        <v>зач.</v>
      </c>
      <c r="Q16" s="13"/>
      <c r="R16" s="14" t="str">
        <f t="shared" si="7"/>
        <v>незач.</v>
      </c>
      <c r="S16" s="14"/>
      <c r="T16" s="14" t="str">
        <f t="shared" si="8"/>
        <v>незач.</v>
      </c>
      <c r="U16" s="14" t="str">
        <f t="shared" si="9"/>
        <v>F</v>
      </c>
      <c r="V16" s="73">
        <v>88</v>
      </c>
      <c r="W16" s="14" t="str">
        <f t="shared" si="10"/>
        <v>отл.</v>
      </c>
      <c r="X16" s="14" t="str">
        <f t="shared" si="11"/>
        <v>B</v>
      </c>
      <c r="Y16" s="82">
        <v>70</v>
      </c>
      <c r="Z16" s="14" t="str">
        <f t="shared" si="12"/>
        <v>хор.</v>
      </c>
      <c r="AA16" s="14" t="str">
        <f t="shared" si="13"/>
        <v>D</v>
      </c>
      <c r="AB16" s="86">
        <v>65</v>
      </c>
      <c r="AC16" s="14" t="str">
        <f t="shared" si="14"/>
        <v>хор.</v>
      </c>
      <c r="AD16" s="14" t="str">
        <f t="shared" si="15"/>
        <v>D</v>
      </c>
      <c r="AE16" s="89">
        <v>72</v>
      </c>
      <c r="AF16" s="14" t="str">
        <f t="shared" si="16"/>
        <v>хор.</v>
      </c>
      <c r="AG16" s="16" t="str">
        <f t="shared" si="17"/>
        <v>D</v>
      </c>
      <c r="AH16" s="73">
        <v>72</v>
      </c>
      <c r="AI16" s="16" t="str">
        <f t="shared" si="18"/>
        <v>хор.</v>
      </c>
      <c r="AJ16" s="68" t="str">
        <f t="shared" si="19"/>
        <v>D</v>
      </c>
      <c r="AK16" s="68"/>
      <c r="AL16" s="16" t="str">
        <f t="shared" si="20"/>
        <v>неуд.</v>
      </c>
      <c r="AM16" s="58" t="str">
        <f t="shared" si="21"/>
        <v>F</v>
      </c>
      <c r="AN16" s="66"/>
      <c r="AO16" s="16" t="str">
        <f t="shared" si="22"/>
        <v>неуд.</v>
      </c>
      <c r="AP16" s="25" t="str">
        <f t="shared" si="23"/>
        <v>F</v>
      </c>
      <c r="AQ16" s="36"/>
      <c r="AR16" s="79"/>
      <c r="AS16" s="44">
        <f t="shared" si="24"/>
        <v>69.916666666666671</v>
      </c>
    </row>
    <row r="17" spans="1:45" s="3" customFormat="1">
      <c r="A17" s="19">
        <v>5</v>
      </c>
      <c r="B17" s="76" t="s">
        <v>31</v>
      </c>
      <c r="C17" s="83"/>
      <c r="D17" s="14" t="str">
        <f t="shared" si="0"/>
        <v>незач.</v>
      </c>
      <c r="E17" s="93">
        <v>13</v>
      </c>
      <c r="F17" s="14" t="str">
        <f t="shared" si="1"/>
        <v>незач.</v>
      </c>
      <c r="G17" s="97"/>
      <c r="H17" s="14" t="str">
        <f t="shared" si="2"/>
        <v>незач.</v>
      </c>
      <c r="I17" s="100"/>
      <c r="J17" s="14" t="str">
        <f t="shared" si="3"/>
        <v>незач.</v>
      </c>
      <c r="K17" s="83"/>
      <c r="L17" s="14" t="str">
        <f t="shared" si="4"/>
        <v>незач.</v>
      </c>
      <c r="M17" s="103"/>
      <c r="N17" s="14" t="str">
        <f t="shared" si="5"/>
        <v>незач.</v>
      </c>
      <c r="O17" s="100"/>
      <c r="P17" s="14" t="str">
        <f t="shared" si="6"/>
        <v>незач.</v>
      </c>
      <c r="Q17" s="13"/>
      <c r="R17" s="14" t="str">
        <f t="shared" si="7"/>
        <v>незач.</v>
      </c>
      <c r="S17" s="14"/>
      <c r="T17" s="14" t="str">
        <f t="shared" si="8"/>
        <v>незач.</v>
      </c>
      <c r="U17" s="14" t="str">
        <f t="shared" si="9"/>
        <v>F</v>
      </c>
      <c r="V17" s="85"/>
      <c r="W17" s="14" t="str">
        <f t="shared" si="10"/>
        <v>неуд.</v>
      </c>
      <c r="X17" s="14" t="str">
        <f t="shared" si="11"/>
        <v>F</v>
      </c>
      <c r="Y17" s="83"/>
      <c r="Z17" s="14" t="str">
        <f t="shared" si="12"/>
        <v>неуд.</v>
      </c>
      <c r="AA17" s="14" t="str">
        <f t="shared" si="13"/>
        <v>F</v>
      </c>
      <c r="AB17" s="87"/>
      <c r="AC17" s="14" t="str">
        <f t="shared" si="14"/>
        <v>неуд.</v>
      </c>
      <c r="AD17" s="14" t="str">
        <f t="shared" si="15"/>
        <v>F</v>
      </c>
      <c r="AE17" s="90"/>
      <c r="AF17" s="14" t="str">
        <f t="shared" si="16"/>
        <v>неуд.</v>
      </c>
      <c r="AG17" s="16" t="str">
        <f t="shared" si="17"/>
        <v>F</v>
      </c>
      <c r="AH17" s="85"/>
      <c r="AI17" s="16" t="str">
        <f t="shared" si="18"/>
        <v>неуд.</v>
      </c>
      <c r="AJ17" s="68" t="str">
        <f t="shared" si="19"/>
        <v>F</v>
      </c>
      <c r="AK17" s="68"/>
      <c r="AL17" s="16" t="str">
        <f t="shared" si="20"/>
        <v>неуд.</v>
      </c>
      <c r="AM17" s="58" t="str">
        <f t="shared" si="21"/>
        <v>F</v>
      </c>
      <c r="AN17" s="66"/>
      <c r="AO17" s="16" t="str">
        <f t="shared" si="22"/>
        <v>неуд.</v>
      </c>
      <c r="AP17" s="25" t="str">
        <f t="shared" si="23"/>
        <v>F</v>
      </c>
      <c r="AQ17" s="36"/>
      <c r="AR17" s="79" t="s">
        <v>14</v>
      </c>
      <c r="AS17" s="44">
        <f t="shared" si="24"/>
        <v>13</v>
      </c>
    </row>
    <row r="18" spans="1:45" s="3" customFormat="1">
      <c r="A18" s="19">
        <v>6</v>
      </c>
      <c r="B18" s="75" t="s">
        <v>32</v>
      </c>
      <c r="C18" s="82">
        <v>75</v>
      </c>
      <c r="D18" s="14" t="str">
        <f t="shared" si="0"/>
        <v>зач.</v>
      </c>
      <c r="E18" s="92">
        <v>78</v>
      </c>
      <c r="F18" s="14" t="str">
        <f t="shared" si="1"/>
        <v>зач.</v>
      </c>
      <c r="G18" s="96">
        <v>79</v>
      </c>
      <c r="H18" s="14" t="str">
        <f t="shared" si="2"/>
        <v>зач.</v>
      </c>
      <c r="I18" s="99">
        <v>65</v>
      </c>
      <c r="J18" s="14" t="str">
        <f t="shared" si="3"/>
        <v>зач.</v>
      </c>
      <c r="K18" s="82">
        <v>61</v>
      </c>
      <c r="L18" s="14" t="str">
        <f t="shared" si="4"/>
        <v>зач.</v>
      </c>
      <c r="M18" s="102">
        <v>66</v>
      </c>
      <c r="N18" s="14" t="str">
        <f t="shared" si="5"/>
        <v>зач.</v>
      </c>
      <c r="O18" s="99">
        <v>75</v>
      </c>
      <c r="P18" s="14" t="str">
        <f t="shared" si="6"/>
        <v>зач.</v>
      </c>
      <c r="Q18" s="13"/>
      <c r="R18" s="14" t="str">
        <f t="shared" si="7"/>
        <v>незач.</v>
      </c>
      <c r="S18" s="14"/>
      <c r="T18" s="14" t="str">
        <f t="shared" si="8"/>
        <v>незач.</v>
      </c>
      <c r="U18" s="14" t="str">
        <f t="shared" si="9"/>
        <v>F</v>
      </c>
      <c r="V18" s="73">
        <v>70</v>
      </c>
      <c r="W18" s="14" t="str">
        <f t="shared" si="10"/>
        <v>хор.</v>
      </c>
      <c r="X18" s="14" t="str">
        <f t="shared" si="11"/>
        <v>D</v>
      </c>
      <c r="Y18" s="82">
        <v>66</v>
      </c>
      <c r="Z18" s="14" t="str">
        <f t="shared" si="12"/>
        <v>хор.</v>
      </c>
      <c r="AA18" s="14" t="str">
        <f t="shared" si="13"/>
        <v>D</v>
      </c>
      <c r="AB18" s="86">
        <v>66.5</v>
      </c>
      <c r="AC18" s="14" t="str">
        <f t="shared" si="14"/>
        <v>хор.</v>
      </c>
      <c r="AD18" s="14" t="str">
        <f t="shared" si="15"/>
        <v>D</v>
      </c>
      <c r="AE18" s="89">
        <v>85</v>
      </c>
      <c r="AF18" s="14" t="str">
        <f t="shared" si="16"/>
        <v>отл.</v>
      </c>
      <c r="AG18" s="16" t="str">
        <f t="shared" si="17"/>
        <v>B</v>
      </c>
      <c r="AH18" s="73">
        <v>74</v>
      </c>
      <c r="AI18" s="16" t="str">
        <f t="shared" si="18"/>
        <v>хор.</v>
      </c>
      <c r="AJ18" s="68" t="str">
        <f t="shared" si="19"/>
        <v>D</v>
      </c>
      <c r="AK18" s="68"/>
      <c r="AL18" s="16" t="str">
        <f t="shared" si="20"/>
        <v>неуд.</v>
      </c>
      <c r="AM18" s="58" t="str">
        <f t="shared" si="21"/>
        <v>F</v>
      </c>
      <c r="AN18" s="66"/>
      <c r="AO18" s="16" t="str">
        <f t="shared" si="22"/>
        <v>неуд.</v>
      </c>
      <c r="AP18" s="25" t="str">
        <f t="shared" si="23"/>
        <v>F</v>
      </c>
      <c r="AQ18" s="36"/>
      <c r="AR18" s="79"/>
      <c r="AS18" s="44">
        <f t="shared" si="24"/>
        <v>71.708333333333329</v>
      </c>
    </row>
    <row r="19" spans="1:45" s="3" customFormat="1">
      <c r="A19" s="19">
        <v>7</v>
      </c>
      <c r="B19" s="76" t="s">
        <v>33</v>
      </c>
      <c r="C19" s="83"/>
      <c r="D19" s="14" t="str">
        <f t="shared" si="0"/>
        <v>незач.</v>
      </c>
      <c r="E19" s="93">
        <v>8</v>
      </c>
      <c r="F19" s="14" t="str">
        <f t="shared" si="1"/>
        <v>незач.</v>
      </c>
      <c r="G19" s="97"/>
      <c r="H19" s="14" t="str">
        <f t="shared" si="2"/>
        <v>незач.</v>
      </c>
      <c r="I19" s="100"/>
      <c r="J19" s="14" t="str">
        <f t="shared" si="3"/>
        <v>незач.</v>
      </c>
      <c r="K19" s="83"/>
      <c r="L19" s="14" t="str">
        <f t="shared" si="4"/>
        <v>незач.</v>
      </c>
      <c r="M19" s="103"/>
      <c r="N19" s="14" t="str">
        <f t="shared" si="5"/>
        <v>незач.</v>
      </c>
      <c r="O19" s="100"/>
      <c r="P19" s="14" t="str">
        <f t="shared" si="6"/>
        <v>незач.</v>
      </c>
      <c r="Q19" s="13"/>
      <c r="R19" s="14" t="str">
        <f t="shared" si="7"/>
        <v>незач.</v>
      </c>
      <c r="S19" s="14"/>
      <c r="T19" s="14" t="str">
        <f t="shared" si="8"/>
        <v>незач.</v>
      </c>
      <c r="U19" s="14" t="str">
        <f t="shared" si="9"/>
        <v>F</v>
      </c>
      <c r="V19" s="85"/>
      <c r="W19" s="14" t="str">
        <f t="shared" si="10"/>
        <v>неуд.</v>
      </c>
      <c r="X19" s="14" t="str">
        <f t="shared" si="11"/>
        <v>F</v>
      </c>
      <c r="Y19" s="83"/>
      <c r="Z19" s="14" t="str">
        <f t="shared" si="12"/>
        <v>неуд.</v>
      </c>
      <c r="AA19" s="14" t="str">
        <f t="shared" si="13"/>
        <v>F</v>
      </c>
      <c r="AB19" s="87"/>
      <c r="AC19" s="14" t="str">
        <f t="shared" si="14"/>
        <v>неуд.</v>
      </c>
      <c r="AD19" s="14" t="str">
        <f t="shared" si="15"/>
        <v>F</v>
      </c>
      <c r="AE19" s="90"/>
      <c r="AF19" s="14" t="str">
        <f t="shared" si="16"/>
        <v>неуд.</v>
      </c>
      <c r="AG19" s="16" t="str">
        <f t="shared" si="17"/>
        <v>F</v>
      </c>
      <c r="AH19" s="85"/>
      <c r="AI19" s="16" t="str">
        <f t="shared" si="18"/>
        <v>неуд.</v>
      </c>
      <c r="AJ19" s="68" t="str">
        <f t="shared" si="19"/>
        <v>F</v>
      </c>
      <c r="AK19" s="68"/>
      <c r="AL19" s="16" t="str">
        <f t="shared" si="20"/>
        <v>неуд.</v>
      </c>
      <c r="AM19" s="58" t="str">
        <f t="shared" si="21"/>
        <v>F</v>
      </c>
      <c r="AN19" s="66"/>
      <c r="AO19" s="16" t="str">
        <f t="shared" si="22"/>
        <v>неуд.</v>
      </c>
      <c r="AP19" s="25" t="str">
        <f t="shared" si="23"/>
        <v>F</v>
      </c>
      <c r="AQ19" s="36"/>
      <c r="AR19" s="80" t="s">
        <v>16</v>
      </c>
      <c r="AS19" s="44">
        <f t="shared" si="24"/>
        <v>8</v>
      </c>
    </row>
    <row r="20" spans="1:45" s="3" customFormat="1">
      <c r="A20" s="19">
        <v>8</v>
      </c>
      <c r="B20" s="75" t="s">
        <v>34</v>
      </c>
      <c r="C20" s="82">
        <v>84</v>
      </c>
      <c r="D20" s="14" t="str">
        <f t="shared" si="0"/>
        <v>зач.</v>
      </c>
      <c r="E20" s="92">
        <v>76</v>
      </c>
      <c r="F20" s="14" t="str">
        <f t="shared" si="1"/>
        <v>зач.</v>
      </c>
      <c r="G20" s="96">
        <v>67</v>
      </c>
      <c r="H20" s="14" t="str">
        <f t="shared" si="2"/>
        <v>зач.</v>
      </c>
      <c r="I20" s="99">
        <v>85</v>
      </c>
      <c r="J20" s="14" t="str">
        <f t="shared" si="3"/>
        <v>зач.</v>
      </c>
      <c r="K20" s="82">
        <v>60</v>
      </c>
      <c r="L20" s="14" t="str">
        <f t="shared" si="4"/>
        <v>зач.</v>
      </c>
      <c r="M20" s="102">
        <v>13</v>
      </c>
      <c r="N20" s="14" t="str">
        <f t="shared" si="5"/>
        <v>незач.</v>
      </c>
      <c r="O20" s="99">
        <v>70</v>
      </c>
      <c r="P20" s="14" t="str">
        <f t="shared" si="6"/>
        <v>зач.</v>
      </c>
      <c r="Q20" s="13"/>
      <c r="R20" s="14" t="str">
        <f t="shared" si="7"/>
        <v>незач.</v>
      </c>
      <c r="S20" s="14"/>
      <c r="T20" s="14" t="str">
        <f t="shared" si="8"/>
        <v>незач.</v>
      </c>
      <c r="U20" s="14" t="str">
        <f t="shared" si="9"/>
        <v>F</v>
      </c>
      <c r="V20" s="73">
        <v>79</v>
      </c>
      <c r="W20" s="14" t="str">
        <f t="shared" si="10"/>
        <v>хор.</v>
      </c>
      <c r="X20" s="14" t="str">
        <f t="shared" si="11"/>
        <v>C</v>
      </c>
      <c r="Y20" s="82">
        <v>70</v>
      </c>
      <c r="Z20" s="14" t="str">
        <f t="shared" si="12"/>
        <v>хор.</v>
      </c>
      <c r="AA20" s="14" t="str">
        <f t="shared" si="13"/>
        <v>D</v>
      </c>
      <c r="AB20" s="86">
        <v>55</v>
      </c>
      <c r="AC20" s="14" t="str">
        <f t="shared" si="14"/>
        <v>удовл.</v>
      </c>
      <c r="AD20" s="14" t="str">
        <f t="shared" si="15"/>
        <v>E</v>
      </c>
      <c r="AE20" s="89">
        <v>70</v>
      </c>
      <c r="AF20" s="14" t="str">
        <f t="shared" si="16"/>
        <v>хор.</v>
      </c>
      <c r="AG20" s="16" t="str">
        <f t="shared" si="17"/>
        <v>D</v>
      </c>
      <c r="AH20" s="73">
        <v>78</v>
      </c>
      <c r="AI20" s="16" t="str">
        <f t="shared" si="18"/>
        <v>хор.</v>
      </c>
      <c r="AJ20" s="68" t="str">
        <f t="shared" si="19"/>
        <v>C</v>
      </c>
      <c r="AK20" s="68"/>
      <c r="AL20" s="16" t="str">
        <f t="shared" si="20"/>
        <v>неуд.</v>
      </c>
      <c r="AM20" s="58" t="str">
        <f t="shared" si="21"/>
        <v>F</v>
      </c>
      <c r="AN20" s="66"/>
      <c r="AO20" s="16" t="str">
        <f t="shared" si="22"/>
        <v>неуд.</v>
      </c>
      <c r="AP20" s="25" t="str">
        <f t="shared" si="23"/>
        <v>F</v>
      </c>
      <c r="AQ20" s="36"/>
      <c r="AR20" s="79"/>
      <c r="AS20" s="44">
        <f t="shared" si="24"/>
        <v>67.25</v>
      </c>
    </row>
    <row r="21" spans="1:45" s="3" customFormat="1" ht="14.25" customHeight="1">
      <c r="A21" s="19">
        <v>9</v>
      </c>
      <c r="B21" s="75" t="s">
        <v>35</v>
      </c>
      <c r="C21" s="82">
        <v>65</v>
      </c>
      <c r="D21" s="14" t="str">
        <f t="shared" si="0"/>
        <v>зач.</v>
      </c>
      <c r="E21" s="92">
        <v>66</v>
      </c>
      <c r="F21" s="14" t="str">
        <f t="shared" si="1"/>
        <v>зач.</v>
      </c>
      <c r="G21" s="96">
        <v>64</v>
      </c>
      <c r="H21" s="14" t="str">
        <f t="shared" si="2"/>
        <v>зач.</v>
      </c>
      <c r="I21" s="99">
        <v>61</v>
      </c>
      <c r="J21" s="14" t="str">
        <f t="shared" si="3"/>
        <v>зач.</v>
      </c>
      <c r="K21" s="82">
        <v>60</v>
      </c>
      <c r="L21" s="14" t="str">
        <f t="shared" si="4"/>
        <v>зач.</v>
      </c>
      <c r="M21" s="102">
        <v>60</v>
      </c>
      <c r="N21" s="14" t="str">
        <f t="shared" si="5"/>
        <v>зач.</v>
      </c>
      <c r="O21" s="99">
        <v>70</v>
      </c>
      <c r="P21" s="14" t="str">
        <f t="shared" si="6"/>
        <v>зач.</v>
      </c>
      <c r="Q21" s="40"/>
      <c r="R21" s="14" t="str">
        <f t="shared" si="7"/>
        <v>незач.</v>
      </c>
      <c r="S21" s="14"/>
      <c r="T21" s="14" t="str">
        <f t="shared" si="8"/>
        <v>незач.</v>
      </c>
      <c r="U21" s="14" t="str">
        <f t="shared" si="9"/>
        <v>F</v>
      </c>
      <c r="V21" s="73">
        <v>58</v>
      </c>
      <c r="W21" s="14" t="str">
        <f t="shared" si="10"/>
        <v>удовл.</v>
      </c>
      <c r="X21" s="14" t="str">
        <f t="shared" si="11"/>
        <v>E</v>
      </c>
      <c r="Y21" s="82">
        <v>19</v>
      </c>
      <c r="Z21" s="14" t="str">
        <f t="shared" si="12"/>
        <v>неуд.</v>
      </c>
      <c r="AA21" s="14" t="str">
        <f t="shared" si="13"/>
        <v>F</v>
      </c>
      <c r="AB21" s="86">
        <v>76</v>
      </c>
      <c r="AC21" s="14" t="str">
        <f t="shared" si="14"/>
        <v>хор.</v>
      </c>
      <c r="AD21" s="14" t="str">
        <f t="shared" si="15"/>
        <v>C</v>
      </c>
      <c r="AE21" s="89">
        <v>71</v>
      </c>
      <c r="AF21" s="14" t="str">
        <f t="shared" si="16"/>
        <v>хор.</v>
      </c>
      <c r="AG21" s="16" t="str">
        <f t="shared" si="17"/>
        <v>D</v>
      </c>
      <c r="AH21" s="73">
        <v>60</v>
      </c>
      <c r="AI21" s="16" t="str">
        <f t="shared" si="18"/>
        <v>удовл.</v>
      </c>
      <c r="AJ21" s="68" t="str">
        <f t="shared" si="19"/>
        <v>E</v>
      </c>
      <c r="AK21" s="68"/>
      <c r="AL21" s="16" t="str">
        <f t="shared" si="20"/>
        <v>неуд.</v>
      </c>
      <c r="AM21" s="58" t="str">
        <f t="shared" si="21"/>
        <v>F</v>
      </c>
      <c r="AN21" s="66"/>
      <c r="AO21" s="16" t="str">
        <f t="shared" si="22"/>
        <v>неуд.</v>
      </c>
      <c r="AP21" s="25" t="str">
        <f t="shared" si="23"/>
        <v>F</v>
      </c>
      <c r="AQ21" s="36"/>
      <c r="AR21" s="79"/>
      <c r="AS21" s="44">
        <f t="shared" si="24"/>
        <v>60.833333333333336</v>
      </c>
    </row>
    <row r="22" spans="1:45" s="3" customFormat="1">
      <c r="A22" s="19">
        <v>10</v>
      </c>
      <c r="B22" s="76" t="s">
        <v>36</v>
      </c>
      <c r="C22" s="83"/>
      <c r="D22" s="14" t="str">
        <f t="shared" si="0"/>
        <v>незач.</v>
      </c>
      <c r="E22" s="93">
        <v>13</v>
      </c>
      <c r="F22" s="14" t="str">
        <f t="shared" si="1"/>
        <v>незач.</v>
      </c>
      <c r="G22" s="97"/>
      <c r="H22" s="14" t="str">
        <f t="shared" si="2"/>
        <v>незач.</v>
      </c>
      <c r="I22" s="100"/>
      <c r="J22" s="14" t="str">
        <f t="shared" si="3"/>
        <v>незач.</v>
      </c>
      <c r="K22" s="83"/>
      <c r="L22" s="14" t="str">
        <f t="shared" si="4"/>
        <v>незач.</v>
      </c>
      <c r="M22" s="103"/>
      <c r="N22" s="14" t="str">
        <f t="shared" si="5"/>
        <v>незач.</v>
      </c>
      <c r="O22" s="100"/>
      <c r="P22" s="14" t="str">
        <f t="shared" si="6"/>
        <v>незач.</v>
      </c>
      <c r="Q22" s="40"/>
      <c r="R22" s="14" t="str">
        <f t="shared" si="7"/>
        <v>незач.</v>
      </c>
      <c r="S22" s="14"/>
      <c r="T22" s="14" t="str">
        <f t="shared" si="8"/>
        <v>незач.</v>
      </c>
      <c r="U22" s="14" t="str">
        <f t="shared" si="9"/>
        <v>F</v>
      </c>
      <c r="V22" s="85"/>
      <c r="W22" s="14" t="str">
        <f t="shared" si="10"/>
        <v>неуд.</v>
      </c>
      <c r="X22" s="14" t="str">
        <f t="shared" si="11"/>
        <v>F</v>
      </c>
      <c r="Y22" s="83">
        <v>2</v>
      </c>
      <c r="Z22" s="14" t="str">
        <f t="shared" si="12"/>
        <v>неуд.</v>
      </c>
      <c r="AA22" s="14" t="str">
        <f t="shared" si="13"/>
        <v>F</v>
      </c>
      <c r="AB22" s="87"/>
      <c r="AC22" s="14" t="str">
        <f t="shared" si="14"/>
        <v>неуд.</v>
      </c>
      <c r="AD22" s="14" t="str">
        <f t="shared" si="15"/>
        <v>F</v>
      </c>
      <c r="AE22" s="90"/>
      <c r="AF22" s="14" t="str">
        <f t="shared" si="16"/>
        <v>неуд.</v>
      </c>
      <c r="AG22" s="16" t="str">
        <f t="shared" si="17"/>
        <v>F</v>
      </c>
      <c r="AH22" s="85"/>
      <c r="AI22" s="16" t="str">
        <f t="shared" si="18"/>
        <v>неуд.</v>
      </c>
      <c r="AJ22" s="68" t="str">
        <f t="shared" si="19"/>
        <v>F</v>
      </c>
      <c r="AK22" s="68"/>
      <c r="AL22" s="16" t="str">
        <f t="shared" si="20"/>
        <v>неуд.</v>
      </c>
      <c r="AM22" s="58" t="str">
        <f t="shared" si="21"/>
        <v>F</v>
      </c>
      <c r="AN22" s="66"/>
      <c r="AO22" s="16" t="str">
        <f t="shared" si="22"/>
        <v>неуд.</v>
      </c>
      <c r="AP22" s="25" t="str">
        <f t="shared" si="23"/>
        <v>F</v>
      </c>
      <c r="AQ22" s="36"/>
      <c r="AR22" s="79" t="s">
        <v>14</v>
      </c>
      <c r="AS22" s="44">
        <f>AVERAGE(C22,E22,G22,I22,K22,M22,O22,Q22,S22,V22,Y22,AB22,AE22,AH22,AK22,AN22)</f>
        <v>7.5</v>
      </c>
    </row>
    <row r="23" spans="1:45" s="3" customFormat="1">
      <c r="A23" s="19">
        <v>11</v>
      </c>
      <c r="B23" s="75" t="s">
        <v>37</v>
      </c>
      <c r="C23" s="82">
        <v>60</v>
      </c>
      <c r="D23" s="14" t="str">
        <f t="shared" si="0"/>
        <v>зач.</v>
      </c>
      <c r="E23" s="92">
        <v>62</v>
      </c>
      <c r="F23" s="14" t="str">
        <f t="shared" si="1"/>
        <v>зач.</v>
      </c>
      <c r="G23" s="96">
        <v>66</v>
      </c>
      <c r="H23" s="14" t="str">
        <f t="shared" si="2"/>
        <v>зач.</v>
      </c>
      <c r="I23" s="99">
        <v>61</v>
      </c>
      <c r="J23" s="14" t="str">
        <f t="shared" si="3"/>
        <v>зач.</v>
      </c>
      <c r="K23" s="82">
        <v>60</v>
      </c>
      <c r="L23" s="14" t="str">
        <f t="shared" si="4"/>
        <v>зач.</v>
      </c>
      <c r="M23" s="102">
        <v>20</v>
      </c>
      <c r="N23" s="14" t="str">
        <f t="shared" si="5"/>
        <v>незач.</v>
      </c>
      <c r="O23" s="99">
        <v>65</v>
      </c>
      <c r="P23" s="14" t="str">
        <f t="shared" si="6"/>
        <v>зач.</v>
      </c>
      <c r="Q23" s="40"/>
      <c r="R23" s="14" t="str">
        <f t="shared" si="7"/>
        <v>незач.</v>
      </c>
      <c r="S23" s="14"/>
      <c r="T23" s="14" t="str">
        <f t="shared" si="8"/>
        <v>незач.</v>
      </c>
      <c r="U23" s="14" t="str">
        <f t="shared" si="9"/>
        <v>F</v>
      </c>
      <c r="V23" s="73">
        <v>70</v>
      </c>
      <c r="W23" s="14" t="str">
        <f t="shared" si="10"/>
        <v>хор.</v>
      </c>
      <c r="X23" s="14" t="str">
        <f t="shared" si="11"/>
        <v>D</v>
      </c>
      <c r="Y23" s="82">
        <v>62</v>
      </c>
      <c r="Z23" s="14" t="str">
        <f t="shared" si="12"/>
        <v>удовл.</v>
      </c>
      <c r="AA23" s="14" t="str">
        <f t="shared" si="13"/>
        <v>E</v>
      </c>
      <c r="AB23" s="86">
        <v>75</v>
      </c>
      <c r="AC23" s="14" t="str">
        <f t="shared" si="14"/>
        <v>хор.</v>
      </c>
      <c r="AD23" s="14" t="str">
        <f t="shared" si="15"/>
        <v>C</v>
      </c>
      <c r="AE23" s="89">
        <v>58</v>
      </c>
      <c r="AF23" s="14" t="str">
        <f t="shared" si="16"/>
        <v>удовл.</v>
      </c>
      <c r="AG23" s="16" t="str">
        <f t="shared" si="17"/>
        <v>E</v>
      </c>
      <c r="AH23" s="73">
        <v>61</v>
      </c>
      <c r="AI23" s="16" t="str">
        <f t="shared" si="18"/>
        <v>удовл.</v>
      </c>
      <c r="AJ23" s="68" t="str">
        <f t="shared" si="19"/>
        <v>E</v>
      </c>
      <c r="AK23" s="68"/>
      <c r="AL23" s="16" t="str">
        <f t="shared" si="20"/>
        <v>неуд.</v>
      </c>
      <c r="AM23" s="58" t="str">
        <f t="shared" si="21"/>
        <v>F</v>
      </c>
      <c r="AN23" s="66"/>
      <c r="AO23" s="16" t="str">
        <f t="shared" si="22"/>
        <v>неуд.</v>
      </c>
      <c r="AP23" s="25" t="str">
        <f t="shared" si="23"/>
        <v>F</v>
      </c>
      <c r="AQ23" s="36"/>
      <c r="AR23" s="79"/>
      <c r="AS23" s="44">
        <f t="shared" si="24"/>
        <v>60</v>
      </c>
    </row>
    <row r="24" spans="1:45" s="3" customFormat="1">
      <c r="A24" s="19">
        <v>12</v>
      </c>
      <c r="B24" s="75" t="s">
        <v>38</v>
      </c>
      <c r="C24" s="82">
        <v>96</v>
      </c>
      <c r="D24" s="14" t="str">
        <f t="shared" si="0"/>
        <v>зач.</v>
      </c>
      <c r="E24" s="92">
        <v>81</v>
      </c>
      <c r="F24" s="14" t="str">
        <f t="shared" si="1"/>
        <v>зач.</v>
      </c>
      <c r="G24" s="96">
        <v>79</v>
      </c>
      <c r="H24" s="14" t="str">
        <f t="shared" si="2"/>
        <v>зач.</v>
      </c>
      <c r="I24" s="99">
        <v>74</v>
      </c>
      <c r="J24" s="14" t="str">
        <f t="shared" si="3"/>
        <v>зач.</v>
      </c>
      <c r="K24" s="82">
        <v>60</v>
      </c>
      <c r="L24" s="14" t="str">
        <f t="shared" si="4"/>
        <v>зач.</v>
      </c>
      <c r="M24" s="102">
        <v>60</v>
      </c>
      <c r="N24" s="14" t="str">
        <f t="shared" si="5"/>
        <v>зач.</v>
      </c>
      <c r="O24" s="99">
        <v>69</v>
      </c>
      <c r="P24" s="14" t="str">
        <f t="shared" si="6"/>
        <v>зач.</v>
      </c>
      <c r="Q24" s="40"/>
      <c r="R24" s="14" t="str">
        <f t="shared" si="7"/>
        <v>незач.</v>
      </c>
      <c r="S24" s="14"/>
      <c r="T24" s="14" t="str">
        <f t="shared" si="8"/>
        <v>незач.</v>
      </c>
      <c r="U24" s="14" t="str">
        <f t="shared" si="9"/>
        <v>F</v>
      </c>
      <c r="V24" s="73">
        <v>90</v>
      </c>
      <c r="W24" s="14" t="str">
        <f t="shared" si="10"/>
        <v>отл.</v>
      </c>
      <c r="X24" s="14" t="str">
        <f t="shared" si="11"/>
        <v>B</v>
      </c>
      <c r="Y24" s="82">
        <v>63</v>
      </c>
      <c r="Z24" s="14" t="str">
        <f t="shared" si="12"/>
        <v>удовл.</v>
      </c>
      <c r="AA24" s="14" t="str">
        <f t="shared" si="13"/>
        <v>E</v>
      </c>
      <c r="AB24" s="86">
        <v>65</v>
      </c>
      <c r="AC24" s="14" t="str">
        <f t="shared" si="14"/>
        <v>хор.</v>
      </c>
      <c r="AD24" s="14" t="str">
        <f t="shared" si="15"/>
        <v>D</v>
      </c>
      <c r="AE24" s="89">
        <v>58</v>
      </c>
      <c r="AF24" s="14" t="str">
        <f t="shared" si="16"/>
        <v>удовл.</v>
      </c>
      <c r="AG24" s="16" t="str">
        <f t="shared" si="17"/>
        <v>E</v>
      </c>
      <c r="AH24" s="73">
        <v>62</v>
      </c>
      <c r="AI24" s="16" t="str">
        <f t="shared" si="18"/>
        <v>удовл.</v>
      </c>
      <c r="AJ24" s="68" t="str">
        <f t="shared" si="19"/>
        <v>E</v>
      </c>
      <c r="AK24" s="68"/>
      <c r="AL24" s="16" t="str">
        <f t="shared" si="20"/>
        <v>неуд.</v>
      </c>
      <c r="AM24" s="58" t="str">
        <f t="shared" si="21"/>
        <v>F</v>
      </c>
      <c r="AN24" s="66"/>
      <c r="AO24" s="16" t="str">
        <f t="shared" si="22"/>
        <v>неуд.</v>
      </c>
      <c r="AP24" s="25" t="str">
        <f t="shared" si="23"/>
        <v>F</v>
      </c>
      <c r="AQ24" s="36"/>
      <c r="AR24" s="79"/>
      <c r="AS24" s="44">
        <f t="shared" si="24"/>
        <v>71.416666666666671</v>
      </c>
    </row>
    <row r="25" spans="1:45" s="3" customFormat="1">
      <c r="A25" s="19">
        <v>13</v>
      </c>
      <c r="B25" s="76" t="s">
        <v>39</v>
      </c>
      <c r="C25" s="83"/>
      <c r="D25" s="14" t="str">
        <f t="shared" si="0"/>
        <v>незач.</v>
      </c>
      <c r="E25" s="93">
        <v>15</v>
      </c>
      <c r="F25" s="14" t="str">
        <f t="shared" si="1"/>
        <v>незач.</v>
      </c>
      <c r="G25" s="97"/>
      <c r="H25" s="14" t="str">
        <f t="shared" si="2"/>
        <v>незач.</v>
      </c>
      <c r="I25" s="100"/>
      <c r="J25" s="14" t="str">
        <f t="shared" si="3"/>
        <v>незач.</v>
      </c>
      <c r="K25" s="83"/>
      <c r="L25" s="14" t="str">
        <f t="shared" si="4"/>
        <v>незач.</v>
      </c>
      <c r="M25" s="103"/>
      <c r="N25" s="14" t="str">
        <f t="shared" si="5"/>
        <v>незач.</v>
      </c>
      <c r="O25" s="100"/>
      <c r="P25" s="14" t="str">
        <f t="shared" si="6"/>
        <v>незач.</v>
      </c>
      <c r="Q25" s="40"/>
      <c r="R25" s="14" t="str">
        <f t="shared" si="7"/>
        <v>незач.</v>
      </c>
      <c r="S25" s="14"/>
      <c r="T25" s="14" t="str">
        <f t="shared" si="8"/>
        <v>незач.</v>
      </c>
      <c r="U25" s="14" t="str">
        <f t="shared" si="9"/>
        <v>F</v>
      </c>
      <c r="V25" s="85"/>
      <c r="W25" s="14" t="str">
        <f t="shared" si="10"/>
        <v>неуд.</v>
      </c>
      <c r="X25" s="14" t="str">
        <f t="shared" si="11"/>
        <v>F</v>
      </c>
      <c r="Y25" s="83"/>
      <c r="Z25" s="14" t="str">
        <f t="shared" si="12"/>
        <v>неуд.</v>
      </c>
      <c r="AA25" s="14" t="str">
        <f t="shared" si="13"/>
        <v>F</v>
      </c>
      <c r="AB25" s="87"/>
      <c r="AC25" s="14" t="str">
        <f t="shared" si="14"/>
        <v>неуд.</v>
      </c>
      <c r="AD25" s="14" t="str">
        <f t="shared" si="15"/>
        <v>F</v>
      </c>
      <c r="AE25" s="90"/>
      <c r="AF25" s="14" t="str">
        <f t="shared" si="16"/>
        <v>неуд.</v>
      </c>
      <c r="AG25" s="16" t="str">
        <f t="shared" si="17"/>
        <v>F</v>
      </c>
      <c r="AH25" s="85"/>
      <c r="AI25" s="16" t="str">
        <f t="shared" si="18"/>
        <v>неуд.</v>
      </c>
      <c r="AJ25" s="68" t="str">
        <f t="shared" si="19"/>
        <v>F</v>
      </c>
      <c r="AK25" s="68"/>
      <c r="AL25" s="16" t="str">
        <f t="shared" si="20"/>
        <v>неуд.</v>
      </c>
      <c r="AM25" s="58" t="str">
        <f t="shared" si="21"/>
        <v>F</v>
      </c>
      <c r="AN25" s="66"/>
      <c r="AO25" s="16" t="str">
        <f t="shared" si="22"/>
        <v>неуд.</v>
      </c>
      <c r="AP25" s="25" t="str">
        <f t="shared" si="23"/>
        <v>F</v>
      </c>
      <c r="AQ25" s="36"/>
      <c r="AR25" s="79" t="s">
        <v>14</v>
      </c>
      <c r="AS25" s="44">
        <f t="shared" si="24"/>
        <v>15</v>
      </c>
    </row>
    <row r="26" spans="1:45" s="3" customFormat="1">
      <c r="A26" s="19">
        <v>14</v>
      </c>
      <c r="B26" s="75" t="s">
        <v>40</v>
      </c>
      <c r="C26" s="82">
        <v>90</v>
      </c>
      <c r="D26" s="14" t="str">
        <f t="shared" si="0"/>
        <v>зач.</v>
      </c>
      <c r="E26" s="92">
        <v>84</v>
      </c>
      <c r="F26" s="14" t="str">
        <f t="shared" si="1"/>
        <v>зач.</v>
      </c>
      <c r="G26" s="96">
        <v>82</v>
      </c>
      <c r="H26" s="14" t="str">
        <f t="shared" si="2"/>
        <v>зач.</v>
      </c>
      <c r="I26" s="99">
        <v>85</v>
      </c>
      <c r="J26" s="14" t="str">
        <f t="shared" si="3"/>
        <v>зач.</v>
      </c>
      <c r="K26" s="82">
        <v>60</v>
      </c>
      <c r="L26" s="14" t="str">
        <f t="shared" si="4"/>
        <v>зач.</v>
      </c>
      <c r="M26" s="102">
        <v>70</v>
      </c>
      <c r="N26" s="14" t="str">
        <f t="shared" si="5"/>
        <v>зач.</v>
      </c>
      <c r="O26" s="99">
        <v>81</v>
      </c>
      <c r="P26" s="14" t="str">
        <f t="shared" si="6"/>
        <v>зач.</v>
      </c>
      <c r="Q26" s="40"/>
      <c r="R26" s="14" t="str">
        <f t="shared" si="7"/>
        <v>незач.</v>
      </c>
      <c r="S26" s="14"/>
      <c r="T26" s="14" t="str">
        <f t="shared" si="8"/>
        <v>незач.</v>
      </c>
      <c r="U26" s="14" t="str">
        <f t="shared" si="9"/>
        <v>F</v>
      </c>
      <c r="V26" s="73">
        <v>90</v>
      </c>
      <c r="W26" s="14" t="str">
        <f t="shared" si="10"/>
        <v>отл.</v>
      </c>
      <c r="X26" s="14" t="str">
        <f t="shared" si="11"/>
        <v>B</v>
      </c>
      <c r="Y26" s="82">
        <v>77</v>
      </c>
      <c r="Z26" s="14" t="str">
        <f t="shared" si="12"/>
        <v>хор.</v>
      </c>
      <c r="AA26" s="14" t="str">
        <f t="shared" si="13"/>
        <v>C</v>
      </c>
      <c r="AB26" s="86">
        <v>77</v>
      </c>
      <c r="AC26" s="14" t="str">
        <f t="shared" si="14"/>
        <v>хор.</v>
      </c>
      <c r="AD26" s="14" t="str">
        <f t="shared" si="15"/>
        <v>C</v>
      </c>
      <c r="AE26" s="89">
        <v>85</v>
      </c>
      <c r="AF26" s="14" t="str">
        <f t="shared" si="16"/>
        <v>отл.</v>
      </c>
      <c r="AG26" s="16" t="str">
        <f t="shared" si="17"/>
        <v>B</v>
      </c>
      <c r="AH26" s="73">
        <v>87</v>
      </c>
      <c r="AI26" s="16" t="str">
        <f t="shared" si="18"/>
        <v>отл.</v>
      </c>
      <c r="AJ26" s="68" t="str">
        <f t="shared" si="19"/>
        <v>B</v>
      </c>
      <c r="AK26" s="68"/>
      <c r="AL26" s="16" t="str">
        <f t="shared" si="20"/>
        <v>неуд.</v>
      </c>
      <c r="AM26" s="58" t="str">
        <f t="shared" si="21"/>
        <v>F</v>
      </c>
      <c r="AN26" s="66"/>
      <c r="AO26" s="16" t="str">
        <f t="shared" si="22"/>
        <v>неуд.</v>
      </c>
      <c r="AP26" s="25" t="str">
        <f t="shared" si="23"/>
        <v>F</v>
      </c>
      <c r="AQ26" s="36"/>
      <c r="AR26" s="79"/>
      <c r="AS26" s="44">
        <f t="shared" si="24"/>
        <v>80.666666666666671</v>
      </c>
    </row>
    <row r="27" spans="1:45" s="3" customFormat="1">
      <c r="A27" s="19">
        <v>15</v>
      </c>
      <c r="B27" s="75" t="s">
        <v>41</v>
      </c>
      <c r="C27" s="82">
        <v>85</v>
      </c>
      <c r="D27" s="14" t="str">
        <f t="shared" si="0"/>
        <v>зач.</v>
      </c>
      <c r="E27" s="92">
        <v>83</v>
      </c>
      <c r="F27" s="14" t="str">
        <f t="shared" si="1"/>
        <v>зач.</v>
      </c>
      <c r="G27" s="96">
        <v>90</v>
      </c>
      <c r="H27" s="14" t="str">
        <f t="shared" si="2"/>
        <v>зач.</v>
      </c>
      <c r="I27" s="99">
        <v>83</v>
      </c>
      <c r="J27" s="14" t="str">
        <f t="shared" si="3"/>
        <v>зач.</v>
      </c>
      <c r="K27" s="82">
        <v>64</v>
      </c>
      <c r="L27" s="14" t="str">
        <f t="shared" si="4"/>
        <v>зач.</v>
      </c>
      <c r="M27" s="102">
        <v>79</v>
      </c>
      <c r="N27" s="14" t="str">
        <f t="shared" si="5"/>
        <v>зач.</v>
      </c>
      <c r="O27" s="99">
        <v>77</v>
      </c>
      <c r="P27" s="14" t="str">
        <f t="shared" si="6"/>
        <v>зач.</v>
      </c>
      <c r="Q27" s="40"/>
      <c r="R27" s="14" t="str">
        <f t="shared" si="7"/>
        <v>незач.</v>
      </c>
      <c r="S27" s="14"/>
      <c r="T27" s="14" t="str">
        <f t="shared" si="8"/>
        <v>незач.</v>
      </c>
      <c r="U27" s="14" t="str">
        <f t="shared" si="9"/>
        <v>F</v>
      </c>
      <c r="V27" s="73">
        <v>90</v>
      </c>
      <c r="W27" s="14" t="str">
        <f t="shared" si="10"/>
        <v>отл.</v>
      </c>
      <c r="X27" s="14" t="str">
        <f t="shared" si="11"/>
        <v>B</v>
      </c>
      <c r="Y27" s="82">
        <v>86</v>
      </c>
      <c r="Z27" s="14" t="str">
        <f t="shared" si="12"/>
        <v>отл.</v>
      </c>
      <c r="AA27" s="14" t="str">
        <f t="shared" si="13"/>
        <v>B</v>
      </c>
      <c r="AB27" s="86">
        <v>86</v>
      </c>
      <c r="AC27" s="14" t="str">
        <f t="shared" si="14"/>
        <v>отл.</v>
      </c>
      <c r="AD27" s="14" t="str">
        <f t="shared" si="15"/>
        <v>B</v>
      </c>
      <c r="AE27" s="89">
        <v>86</v>
      </c>
      <c r="AF27" s="14" t="str">
        <f t="shared" si="16"/>
        <v>отл.</v>
      </c>
      <c r="AG27" s="16" t="str">
        <f t="shared" si="17"/>
        <v>B</v>
      </c>
      <c r="AH27" s="73">
        <v>88</v>
      </c>
      <c r="AI27" s="16" t="str">
        <f t="shared" si="18"/>
        <v>отл.</v>
      </c>
      <c r="AJ27" s="68" t="str">
        <f t="shared" si="19"/>
        <v>B</v>
      </c>
      <c r="AK27" s="68"/>
      <c r="AL27" s="16" t="str">
        <f t="shared" si="20"/>
        <v>неуд.</v>
      </c>
      <c r="AM27" s="58" t="str">
        <f t="shared" si="21"/>
        <v>F</v>
      </c>
      <c r="AN27" s="66"/>
      <c r="AO27" s="16" t="str">
        <f t="shared" si="22"/>
        <v>неуд.</v>
      </c>
      <c r="AP27" s="25" t="str">
        <f t="shared" si="23"/>
        <v>F</v>
      </c>
      <c r="AQ27" s="36"/>
      <c r="AR27" s="79"/>
      <c r="AS27" s="44">
        <f t="shared" si="24"/>
        <v>83.083333333333329</v>
      </c>
    </row>
    <row r="28" spans="1:45" s="3" customFormat="1">
      <c r="A28" s="19">
        <v>16</v>
      </c>
      <c r="B28" s="75" t="s">
        <v>42</v>
      </c>
      <c r="C28" s="84">
        <v>74</v>
      </c>
      <c r="D28" s="14" t="str">
        <f t="shared" si="0"/>
        <v>зач.</v>
      </c>
      <c r="E28" s="94">
        <v>78</v>
      </c>
      <c r="F28" s="14" t="str">
        <f t="shared" si="1"/>
        <v>зач.</v>
      </c>
      <c r="G28" s="98">
        <v>82</v>
      </c>
      <c r="H28" s="14" t="str">
        <f t="shared" si="2"/>
        <v>зач.</v>
      </c>
      <c r="I28" s="101">
        <v>73</v>
      </c>
      <c r="J28" s="14" t="str">
        <f t="shared" si="3"/>
        <v>зач.</v>
      </c>
      <c r="K28" s="84">
        <v>60</v>
      </c>
      <c r="L28" s="14" t="str">
        <f t="shared" si="4"/>
        <v>зач.</v>
      </c>
      <c r="M28" s="104">
        <v>60</v>
      </c>
      <c r="N28" s="14" t="str">
        <f t="shared" si="5"/>
        <v>зач.</v>
      </c>
      <c r="O28" s="99">
        <v>73</v>
      </c>
      <c r="P28" s="14" t="str">
        <f t="shared" si="6"/>
        <v>зач.</v>
      </c>
      <c r="Q28" s="40"/>
      <c r="R28" s="14" t="str">
        <f t="shared" si="7"/>
        <v>незач.</v>
      </c>
      <c r="S28" s="14"/>
      <c r="T28" s="14" t="str">
        <f t="shared" si="8"/>
        <v>незач.</v>
      </c>
      <c r="U28" s="14" t="str">
        <f t="shared" si="9"/>
        <v>F</v>
      </c>
      <c r="V28" s="74">
        <v>90</v>
      </c>
      <c r="W28" s="14" t="str">
        <f t="shared" si="10"/>
        <v>отл.</v>
      </c>
      <c r="X28" s="14" t="str">
        <f t="shared" si="11"/>
        <v>B</v>
      </c>
      <c r="Y28" s="84">
        <v>74</v>
      </c>
      <c r="Z28" s="14" t="str">
        <f t="shared" si="12"/>
        <v>хор.</v>
      </c>
      <c r="AA28" s="14" t="str">
        <f t="shared" si="13"/>
        <v>D</v>
      </c>
      <c r="AB28" s="88">
        <v>91</v>
      </c>
      <c r="AC28" s="14" t="str">
        <f t="shared" si="14"/>
        <v>отл.</v>
      </c>
      <c r="AD28" s="14" t="str">
        <f t="shared" si="15"/>
        <v>B</v>
      </c>
      <c r="AE28" s="91">
        <v>69</v>
      </c>
      <c r="AF28" s="14" t="str">
        <f t="shared" si="16"/>
        <v>хор.</v>
      </c>
      <c r="AG28" s="16" t="str">
        <f t="shared" si="17"/>
        <v>D</v>
      </c>
      <c r="AH28" s="74">
        <v>86</v>
      </c>
      <c r="AI28" s="16" t="str">
        <f t="shared" si="18"/>
        <v>отл.</v>
      </c>
      <c r="AJ28" s="68" t="str">
        <f t="shared" si="19"/>
        <v>B</v>
      </c>
      <c r="AK28" s="68"/>
      <c r="AL28" s="16" t="str">
        <f t="shared" si="20"/>
        <v>неуд.</v>
      </c>
      <c r="AM28" s="58" t="str">
        <f t="shared" si="21"/>
        <v>F</v>
      </c>
      <c r="AN28" s="66"/>
      <c r="AO28" s="16" t="str">
        <f t="shared" si="22"/>
        <v>неуд.</v>
      </c>
      <c r="AP28" s="25" t="str">
        <f t="shared" si="23"/>
        <v>F</v>
      </c>
      <c r="AQ28" s="36"/>
      <c r="AR28" s="81"/>
      <c r="AS28" s="44">
        <f t="shared" si="24"/>
        <v>75.833333333333329</v>
      </c>
    </row>
    <row r="29" spans="1:45" s="3" customFormat="1">
      <c r="A29" s="19">
        <v>17</v>
      </c>
      <c r="B29" s="77" t="s">
        <v>43</v>
      </c>
      <c r="C29" s="82">
        <v>88</v>
      </c>
      <c r="D29" s="14" t="str">
        <f t="shared" si="0"/>
        <v>зач.</v>
      </c>
      <c r="E29" s="95">
        <v>86</v>
      </c>
      <c r="F29" s="14" t="str">
        <f t="shared" si="1"/>
        <v>зач.</v>
      </c>
      <c r="G29" s="73">
        <v>84</v>
      </c>
      <c r="H29" s="14" t="str">
        <f t="shared" si="2"/>
        <v>зач.</v>
      </c>
      <c r="I29" s="82">
        <v>85</v>
      </c>
      <c r="J29" s="14" t="str">
        <f t="shared" si="3"/>
        <v>зач.</v>
      </c>
      <c r="K29" s="82">
        <v>60</v>
      </c>
      <c r="L29" s="14" t="str">
        <f t="shared" si="4"/>
        <v>зач.</v>
      </c>
      <c r="M29" s="82">
        <v>66.3</v>
      </c>
      <c r="N29" s="14" t="str">
        <f t="shared" si="5"/>
        <v>зач.</v>
      </c>
      <c r="O29" s="99">
        <v>68</v>
      </c>
      <c r="P29" s="14" t="str">
        <f t="shared" si="6"/>
        <v>зач.</v>
      </c>
      <c r="Q29" s="40"/>
      <c r="R29" s="14" t="str">
        <f t="shared" si="7"/>
        <v>незач.</v>
      </c>
      <c r="S29" s="14"/>
      <c r="T29" s="14" t="str">
        <f t="shared" si="8"/>
        <v>незач.</v>
      </c>
      <c r="U29" s="14" t="str">
        <f t="shared" si="9"/>
        <v>F</v>
      </c>
      <c r="V29" s="73">
        <v>90</v>
      </c>
      <c r="W29" s="14" t="str">
        <f t="shared" si="10"/>
        <v>отл.</v>
      </c>
      <c r="X29" s="14" t="str">
        <f t="shared" si="11"/>
        <v>B</v>
      </c>
      <c r="Y29" s="82">
        <v>89</v>
      </c>
      <c r="Z29" s="14" t="str">
        <f t="shared" si="12"/>
        <v>отл.</v>
      </c>
      <c r="AA29" s="14" t="str">
        <f t="shared" si="13"/>
        <v>B</v>
      </c>
      <c r="AB29" s="86">
        <v>86</v>
      </c>
      <c r="AC29" s="14" t="str">
        <f t="shared" si="14"/>
        <v>отл.</v>
      </c>
      <c r="AD29" s="14" t="str">
        <f t="shared" si="15"/>
        <v>B</v>
      </c>
      <c r="AE29" s="86">
        <v>85</v>
      </c>
      <c r="AF29" s="14" t="str">
        <f t="shared" si="16"/>
        <v>отл.</v>
      </c>
      <c r="AG29" s="16" t="str">
        <f t="shared" si="17"/>
        <v>B</v>
      </c>
      <c r="AH29" s="73">
        <v>87</v>
      </c>
      <c r="AI29" s="16" t="str">
        <f t="shared" si="18"/>
        <v>отл.</v>
      </c>
      <c r="AJ29" s="68" t="str">
        <f t="shared" si="19"/>
        <v>B</v>
      </c>
      <c r="AK29" s="68"/>
      <c r="AL29" s="16" t="str">
        <f t="shared" si="20"/>
        <v>неуд.</v>
      </c>
      <c r="AM29" s="58" t="str">
        <f t="shared" si="21"/>
        <v>F</v>
      </c>
      <c r="AN29" s="66"/>
      <c r="AO29" s="16" t="str">
        <f t="shared" si="22"/>
        <v>неуд.</v>
      </c>
      <c r="AP29" s="25" t="str">
        <f t="shared" si="23"/>
        <v>F</v>
      </c>
      <c r="AQ29" s="36"/>
      <c r="AR29" s="80"/>
      <c r="AS29" s="44">
        <f t="shared" si="24"/>
        <v>81.191666666666663</v>
      </c>
    </row>
    <row r="30" spans="1:45" s="3" customFormat="1">
      <c r="A30" s="19">
        <v>18</v>
      </c>
      <c r="B30" s="20"/>
      <c r="C30" s="21"/>
      <c r="D30" s="14" t="str">
        <f t="shared" si="0"/>
        <v>незач.</v>
      </c>
      <c r="E30" s="22"/>
      <c r="F30" s="14" t="str">
        <f t="shared" si="1"/>
        <v>незач.</v>
      </c>
      <c r="G30" s="23"/>
      <c r="H30" s="14" t="str">
        <f t="shared" si="2"/>
        <v>незач.</v>
      </c>
      <c r="I30" s="22"/>
      <c r="J30" s="14" t="str">
        <f t="shared" si="3"/>
        <v>незач.</v>
      </c>
      <c r="K30" s="22"/>
      <c r="L30" s="14" t="str">
        <f t="shared" si="4"/>
        <v>незач.</v>
      </c>
      <c r="M30" s="22"/>
      <c r="N30" s="14" t="str">
        <f t="shared" si="5"/>
        <v>незач.</v>
      </c>
      <c r="O30" s="26"/>
      <c r="P30" s="14" t="str">
        <f t="shared" si="6"/>
        <v>незач.</v>
      </c>
      <c r="Q30" s="40"/>
      <c r="R30" s="14" t="str">
        <f t="shared" si="7"/>
        <v>незач.</v>
      </c>
      <c r="S30" s="14"/>
      <c r="T30" s="14" t="str">
        <f t="shared" si="8"/>
        <v>незач.</v>
      </c>
      <c r="U30" s="14" t="str">
        <f t="shared" si="9"/>
        <v>F</v>
      </c>
      <c r="V30" s="40"/>
      <c r="W30" s="14" t="str">
        <f t="shared" si="10"/>
        <v>неуд.</v>
      </c>
      <c r="X30" s="14" t="str">
        <f t="shared" si="11"/>
        <v>F</v>
      </c>
      <c r="Y30" s="26"/>
      <c r="Z30" s="14" t="str">
        <f t="shared" si="12"/>
        <v>неуд.</v>
      </c>
      <c r="AA30" s="14" t="str">
        <f t="shared" si="13"/>
        <v>F</v>
      </c>
      <c r="AB30" s="26"/>
      <c r="AC30" s="14" t="str">
        <f t="shared" si="14"/>
        <v>неуд.</v>
      </c>
      <c r="AD30" s="14" t="str">
        <f t="shared" si="15"/>
        <v>F</v>
      </c>
      <c r="AE30" s="26"/>
      <c r="AF30" s="14" t="str">
        <f t="shared" si="16"/>
        <v>неуд.</v>
      </c>
      <c r="AG30" s="16" t="str">
        <f t="shared" si="17"/>
        <v>F</v>
      </c>
      <c r="AH30" s="24"/>
      <c r="AI30" s="16" t="str">
        <f t="shared" si="18"/>
        <v>неуд.</v>
      </c>
      <c r="AJ30" s="68" t="str">
        <f t="shared" si="19"/>
        <v>F</v>
      </c>
      <c r="AK30" s="68"/>
      <c r="AL30" s="16" t="str">
        <f t="shared" si="20"/>
        <v>неуд.</v>
      </c>
      <c r="AM30" s="58" t="str">
        <f t="shared" si="21"/>
        <v>F</v>
      </c>
      <c r="AN30" s="66"/>
      <c r="AO30" s="16" t="str">
        <f t="shared" si="22"/>
        <v>неуд.</v>
      </c>
      <c r="AP30" s="25" t="str">
        <f t="shared" si="23"/>
        <v>F</v>
      </c>
      <c r="AQ30" s="36"/>
      <c r="AR30" s="25"/>
      <c r="AS30" s="44" t="e">
        <f t="shared" si="24"/>
        <v>#DIV/0!</v>
      </c>
    </row>
    <row r="31" spans="1:45" s="3" customFormat="1">
      <c r="A31" s="19">
        <v>19</v>
      </c>
      <c r="B31" s="20"/>
      <c r="C31" s="21"/>
      <c r="D31" s="14" t="str">
        <f t="shared" si="0"/>
        <v>незач.</v>
      </c>
      <c r="E31" s="22"/>
      <c r="F31" s="14" t="str">
        <f t="shared" si="1"/>
        <v>незач.</v>
      </c>
      <c r="G31" s="23"/>
      <c r="H31" s="14" t="str">
        <f t="shared" si="2"/>
        <v>незач.</v>
      </c>
      <c r="I31" s="22"/>
      <c r="J31" s="14" t="str">
        <f t="shared" si="3"/>
        <v>незач.</v>
      </c>
      <c r="K31" s="22"/>
      <c r="L31" s="14" t="str">
        <f t="shared" si="4"/>
        <v>незач.</v>
      </c>
      <c r="M31" s="22"/>
      <c r="N31" s="14" t="str">
        <f t="shared" si="5"/>
        <v>незач.</v>
      </c>
      <c r="O31" s="26"/>
      <c r="P31" s="14" t="str">
        <f t="shared" si="6"/>
        <v>незач.</v>
      </c>
      <c r="Q31" s="40"/>
      <c r="R31" s="14" t="str">
        <f t="shared" si="7"/>
        <v>незач.</v>
      </c>
      <c r="S31" s="14"/>
      <c r="T31" s="14" t="str">
        <f t="shared" si="8"/>
        <v>незач.</v>
      </c>
      <c r="U31" s="14" t="str">
        <f t="shared" si="9"/>
        <v>F</v>
      </c>
      <c r="V31" s="40"/>
      <c r="W31" s="14" t="str">
        <f t="shared" si="10"/>
        <v>неуд.</v>
      </c>
      <c r="X31" s="14" t="str">
        <f t="shared" si="11"/>
        <v>F</v>
      </c>
      <c r="Y31" s="26"/>
      <c r="Z31" s="14" t="str">
        <f t="shared" si="12"/>
        <v>неуд.</v>
      </c>
      <c r="AA31" s="14" t="str">
        <f t="shared" si="13"/>
        <v>F</v>
      </c>
      <c r="AB31" s="26"/>
      <c r="AC31" s="14" t="str">
        <f t="shared" si="14"/>
        <v>неуд.</v>
      </c>
      <c r="AD31" s="14" t="str">
        <f t="shared" si="15"/>
        <v>F</v>
      </c>
      <c r="AE31" s="26"/>
      <c r="AF31" s="14" t="str">
        <f t="shared" si="16"/>
        <v>неуд.</v>
      </c>
      <c r="AG31" s="16" t="str">
        <f t="shared" si="17"/>
        <v>F</v>
      </c>
      <c r="AH31" s="24"/>
      <c r="AI31" s="16" t="str">
        <f t="shared" si="18"/>
        <v>неуд.</v>
      </c>
      <c r="AJ31" s="68" t="str">
        <f t="shared" si="19"/>
        <v>F</v>
      </c>
      <c r="AK31" s="68"/>
      <c r="AL31" s="16" t="str">
        <f t="shared" si="20"/>
        <v>неуд.</v>
      </c>
      <c r="AM31" s="58" t="str">
        <f t="shared" si="21"/>
        <v>F</v>
      </c>
      <c r="AN31" s="66"/>
      <c r="AO31" s="16" t="str">
        <f t="shared" si="22"/>
        <v>неуд.</v>
      </c>
      <c r="AP31" s="25" t="str">
        <f t="shared" si="23"/>
        <v>F</v>
      </c>
      <c r="AQ31" s="36"/>
      <c r="AR31" s="25"/>
      <c r="AS31" s="44" t="e">
        <f>AVERAGE(C31,E31,G31,I31,K31,M31,O31,Q31,S31,V31,Y31,AB31,AE31,AH31,AK31,AN31)</f>
        <v>#DIV/0!</v>
      </c>
    </row>
    <row r="32" spans="1:45" s="3" customFormat="1">
      <c r="A32" s="19">
        <v>20</v>
      </c>
      <c r="B32" s="20"/>
      <c r="C32" s="21"/>
      <c r="D32" s="14" t="str">
        <f t="shared" si="0"/>
        <v>незач.</v>
      </c>
      <c r="E32" s="22"/>
      <c r="F32" s="14" t="str">
        <f t="shared" si="1"/>
        <v>незач.</v>
      </c>
      <c r="G32" s="23"/>
      <c r="H32" s="14" t="str">
        <f t="shared" si="2"/>
        <v>незач.</v>
      </c>
      <c r="I32" s="22"/>
      <c r="J32" s="14" t="str">
        <f t="shared" si="3"/>
        <v>незач.</v>
      </c>
      <c r="K32" s="22"/>
      <c r="L32" s="14" t="str">
        <f t="shared" si="4"/>
        <v>незач.</v>
      </c>
      <c r="M32" s="22"/>
      <c r="N32" s="14" t="str">
        <f t="shared" si="5"/>
        <v>незач.</v>
      </c>
      <c r="O32" s="26"/>
      <c r="P32" s="14" t="str">
        <f t="shared" si="6"/>
        <v>незач.</v>
      </c>
      <c r="Q32" s="40"/>
      <c r="R32" s="14" t="str">
        <f t="shared" si="7"/>
        <v>незач.</v>
      </c>
      <c r="S32" s="14"/>
      <c r="T32" s="14" t="str">
        <f t="shared" si="8"/>
        <v>незач.</v>
      </c>
      <c r="U32" s="14" t="str">
        <f t="shared" si="9"/>
        <v>F</v>
      </c>
      <c r="V32" s="40"/>
      <c r="W32" s="14" t="str">
        <f t="shared" si="10"/>
        <v>неуд.</v>
      </c>
      <c r="X32" s="14" t="str">
        <f t="shared" si="11"/>
        <v>F</v>
      </c>
      <c r="Y32" s="26"/>
      <c r="Z32" s="14" t="str">
        <f t="shared" si="12"/>
        <v>неуд.</v>
      </c>
      <c r="AA32" s="14" t="str">
        <f t="shared" si="13"/>
        <v>F</v>
      </c>
      <c r="AB32" s="26"/>
      <c r="AC32" s="14" t="str">
        <f t="shared" si="14"/>
        <v>неуд.</v>
      </c>
      <c r="AD32" s="14" t="str">
        <f t="shared" si="15"/>
        <v>F</v>
      </c>
      <c r="AE32" s="26"/>
      <c r="AF32" s="14" t="str">
        <f t="shared" si="16"/>
        <v>неуд.</v>
      </c>
      <c r="AG32" s="16" t="str">
        <f t="shared" si="17"/>
        <v>F</v>
      </c>
      <c r="AH32" s="24"/>
      <c r="AI32" s="16" t="str">
        <f t="shared" si="18"/>
        <v>неуд.</v>
      </c>
      <c r="AJ32" s="68" t="str">
        <f t="shared" si="19"/>
        <v>F</v>
      </c>
      <c r="AK32" s="68"/>
      <c r="AL32" s="16" t="str">
        <f t="shared" si="20"/>
        <v>неуд.</v>
      </c>
      <c r="AM32" s="58" t="str">
        <f t="shared" si="21"/>
        <v>F</v>
      </c>
      <c r="AN32" s="66"/>
      <c r="AO32" s="16" t="str">
        <f t="shared" si="22"/>
        <v>неуд.</v>
      </c>
      <c r="AP32" s="25" t="str">
        <f t="shared" si="23"/>
        <v>F</v>
      </c>
      <c r="AQ32" s="36"/>
      <c r="AR32" s="25"/>
      <c r="AS32" s="44" t="e">
        <f t="shared" si="24"/>
        <v>#DIV/0!</v>
      </c>
    </row>
    <row r="33" spans="1:45" s="3" customFormat="1">
      <c r="A33" s="19">
        <v>21</v>
      </c>
      <c r="B33" s="20"/>
      <c r="C33" s="21"/>
      <c r="D33" s="14" t="str">
        <f t="shared" si="0"/>
        <v>незач.</v>
      </c>
      <c r="E33" s="22"/>
      <c r="F33" s="14" t="str">
        <f t="shared" si="1"/>
        <v>незач.</v>
      </c>
      <c r="G33" s="23"/>
      <c r="H33" s="14" t="str">
        <f t="shared" si="2"/>
        <v>незач.</v>
      </c>
      <c r="I33" s="22"/>
      <c r="J33" s="14" t="str">
        <f t="shared" si="3"/>
        <v>незач.</v>
      </c>
      <c r="K33" s="22"/>
      <c r="L33" s="14" t="str">
        <f t="shared" si="4"/>
        <v>незач.</v>
      </c>
      <c r="M33" s="22"/>
      <c r="N33" s="14" t="str">
        <f t="shared" si="5"/>
        <v>незач.</v>
      </c>
      <c r="O33" s="26"/>
      <c r="P33" s="14" t="str">
        <f t="shared" si="6"/>
        <v>незач.</v>
      </c>
      <c r="Q33" s="40"/>
      <c r="R33" s="14" t="str">
        <f t="shared" si="7"/>
        <v>незач.</v>
      </c>
      <c r="S33" s="14"/>
      <c r="T33" s="14" t="str">
        <f t="shared" si="8"/>
        <v>незач.</v>
      </c>
      <c r="U33" s="14" t="str">
        <f t="shared" si="9"/>
        <v>F</v>
      </c>
      <c r="V33" s="40"/>
      <c r="W33" s="14" t="str">
        <f t="shared" si="10"/>
        <v>неуд.</v>
      </c>
      <c r="X33" s="14" t="str">
        <f t="shared" si="11"/>
        <v>F</v>
      </c>
      <c r="Y33" s="26"/>
      <c r="Z33" s="14" t="str">
        <f t="shared" si="12"/>
        <v>неуд.</v>
      </c>
      <c r="AA33" s="14" t="str">
        <f t="shared" si="13"/>
        <v>F</v>
      </c>
      <c r="AB33" s="26"/>
      <c r="AC33" s="14" t="str">
        <f t="shared" si="14"/>
        <v>неуд.</v>
      </c>
      <c r="AD33" s="14" t="str">
        <f t="shared" si="15"/>
        <v>F</v>
      </c>
      <c r="AE33" s="26"/>
      <c r="AF33" s="14" t="str">
        <f t="shared" si="16"/>
        <v>неуд.</v>
      </c>
      <c r="AG33" s="16" t="str">
        <f t="shared" si="17"/>
        <v>F</v>
      </c>
      <c r="AH33" s="24"/>
      <c r="AI33" s="16" t="str">
        <f t="shared" si="18"/>
        <v>неуд.</v>
      </c>
      <c r="AJ33" s="68" t="str">
        <f t="shared" si="19"/>
        <v>F</v>
      </c>
      <c r="AK33" s="68"/>
      <c r="AL33" s="16" t="str">
        <f t="shared" si="20"/>
        <v>неуд.</v>
      </c>
      <c r="AM33" s="58" t="str">
        <f t="shared" si="21"/>
        <v>F</v>
      </c>
      <c r="AN33" s="66"/>
      <c r="AO33" s="16" t="str">
        <f t="shared" si="22"/>
        <v>неуд.</v>
      </c>
      <c r="AP33" s="25" t="str">
        <f t="shared" si="23"/>
        <v>F</v>
      </c>
      <c r="AQ33" s="36"/>
      <c r="AR33" s="25"/>
      <c r="AS33" s="44" t="e">
        <f t="shared" si="24"/>
        <v>#DIV/0!</v>
      </c>
    </row>
    <row r="34" spans="1:45" s="3" customFormat="1">
      <c r="A34" s="19">
        <v>22</v>
      </c>
      <c r="B34" s="20"/>
      <c r="C34" s="21"/>
      <c r="D34" s="14" t="str">
        <f t="shared" si="0"/>
        <v>незач.</v>
      </c>
      <c r="E34" s="22"/>
      <c r="F34" s="14" t="str">
        <f t="shared" si="1"/>
        <v>незач.</v>
      </c>
      <c r="G34" s="23"/>
      <c r="H34" s="14" t="str">
        <f t="shared" si="2"/>
        <v>незач.</v>
      </c>
      <c r="I34" s="22"/>
      <c r="J34" s="14" t="str">
        <f t="shared" si="3"/>
        <v>незач.</v>
      </c>
      <c r="K34" s="22"/>
      <c r="L34" s="14" t="str">
        <f t="shared" si="4"/>
        <v>незач.</v>
      </c>
      <c r="M34" s="22"/>
      <c r="N34" s="14" t="str">
        <f t="shared" si="5"/>
        <v>незач.</v>
      </c>
      <c r="O34" s="26"/>
      <c r="P34" s="14" t="str">
        <f t="shared" si="6"/>
        <v>незач.</v>
      </c>
      <c r="Q34" s="40"/>
      <c r="R34" s="14" t="str">
        <f t="shared" si="7"/>
        <v>незач.</v>
      </c>
      <c r="S34" s="14"/>
      <c r="T34" s="14" t="str">
        <f t="shared" si="8"/>
        <v>незач.</v>
      </c>
      <c r="U34" s="14" t="str">
        <f t="shared" si="9"/>
        <v>F</v>
      </c>
      <c r="V34" s="40"/>
      <c r="W34" s="14" t="str">
        <f t="shared" si="10"/>
        <v>неуд.</v>
      </c>
      <c r="X34" s="14" t="str">
        <f t="shared" si="11"/>
        <v>F</v>
      </c>
      <c r="Y34" s="26"/>
      <c r="Z34" s="14" t="str">
        <f t="shared" si="12"/>
        <v>неуд.</v>
      </c>
      <c r="AA34" s="14" t="str">
        <f t="shared" si="13"/>
        <v>F</v>
      </c>
      <c r="AB34" s="26"/>
      <c r="AC34" s="14" t="str">
        <f t="shared" si="14"/>
        <v>неуд.</v>
      </c>
      <c r="AD34" s="14" t="str">
        <f t="shared" si="15"/>
        <v>F</v>
      </c>
      <c r="AE34" s="26"/>
      <c r="AF34" s="14" t="str">
        <f t="shared" si="16"/>
        <v>неуд.</v>
      </c>
      <c r="AG34" s="16" t="str">
        <f t="shared" si="17"/>
        <v>F</v>
      </c>
      <c r="AH34" s="24"/>
      <c r="AI34" s="16" t="str">
        <f t="shared" si="18"/>
        <v>неуд.</v>
      </c>
      <c r="AJ34" s="68" t="str">
        <f t="shared" si="19"/>
        <v>F</v>
      </c>
      <c r="AK34" s="68"/>
      <c r="AL34" s="16" t="str">
        <f t="shared" si="20"/>
        <v>неуд.</v>
      </c>
      <c r="AM34" s="58" t="str">
        <f t="shared" si="21"/>
        <v>F</v>
      </c>
      <c r="AN34" s="66"/>
      <c r="AO34" s="16" t="str">
        <f t="shared" si="22"/>
        <v>неуд.</v>
      </c>
      <c r="AP34" s="25" t="str">
        <f t="shared" si="23"/>
        <v>F</v>
      </c>
      <c r="AQ34" s="36"/>
      <c r="AR34" s="25"/>
      <c r="AS34" s="44" t="e">
        <f t="shared" si="24"/>
        <v>#DIV/0!</v>
      </c>
    </row>
    <row r="35" spans="1:45" s="3" customFormat="1">
      <c r="A35" s="19">
        <v>23</v>
      </c>
      <c r="B35" s="20"/>
      <c r="C35" s="21"/>
      <c r="D35" s="14" t="str">
        <f t="shared" si="0"/>
        <v>незач.</v>
      </c>
      <c r="E35" s="22"/>
      <c r="F35" s="14" t="str">
        <f t="shared" si="1"/>
        <v>незач.</v>
      </c>
      <c r="G35" s="23"/>
      <c r="H35" s="14" t="str">
        <f t="shared" si="2"/>
        <v>незач.</v>
      </c>
      <c r="I35" s="22"/>
      <c r="J35" s="14" t="str">
        <f t="shared" si="3"/>
        <v>незач.</v>
      </c>
      <c r="K35" s="22"/>
      <c r="L35" s="14" t="str">
        <f t="shared" si="4"/>
        <v>незач.</v>
      </c>
      <c r="M35" s="22"/>
      <c r="N35" s="14" t="str">
        <f t="shared" si="5"/>
        <v>незач.</v>
      </c>
      <c r="O35" s="26"/>
      <c r="P35" s="14" t="str">
        <f t="shared" si="6"/>
        <v>незач.</v>
      </c>
      <c r="Q35" s="40"/>
      <c r="R35" s="14" t="str">
        <f t="shared" si="7"/>
        <v>незач.</v>
      </c>
      <c r="S35" s="14"/>
      <c r="T35" s="14" t="str">
        <f t="shared" si="8"/>
        <v>незач.</v>
      </c>
      <c r="U35" s="14" t="str">
        <f t="shared" si="9"/>
        <v>F</v>
      </c>
      <c r="V35" s="40"/>
      <c r="W35" s="14" t="str">
        <f t="shared" si="10"/>
        <v>неуд.</v>
      </c>
      <c r="X35" s="14" t="str">
        <f t="shared" si="11"/>
        <v>F</v>
      </c>
      <c r="Y35" s="26"/>
      <c r="Z35" s="14" t="str">
        <f t="shared" si="12"/>
        <v>неуд.</v>
      </c>
      <c r="AA35" s="14" t="str">
        <f t="shared" si="13"/>
        <v>F</v>
      </c>
      <c r="AB35" s="26"/>
      <c r="AC35" s="14" t="str">
        <f t="shared" si="14"/>
        <v>неуд.</v>
      </c>
      <c r="AD35" s="14" t="str">
        <f t="shared" si="15"/>
        <v>F</v>
      </c>
      <c r="AE35" s="26"/>
      <c r="AF35" s="14" t="str">
        <f t="shared" si="16"/>
        <v>неуд.</v>
      </c>
      <c r="AG35" s="16" t="str">
        <f t="shared" si="17"/>
        <v>F</v>
      </c>
      <c r="AH35" s="24"/>
      <c r="AI35" s="16" t="str">
        <f t="shared" si="18"/>
        <v>неуд.</v>
      </c>
      <c r="AJ35" s="68" t="str">
        <f t="shared" si="19"/>
        <v>F</v>
      </c>
      <c r="AK35" s="68"/>
      <c r="AL35" s="16" t="str">
        <f t="shared" si="20"/>
        <v>неуд.</v>
      </c>
      <c r="AM35" s="58" t="str">
        <f t="shared" si="21"/>
        <v>F</v>
      </c>
      <c r="AN35" s="66"/>
      <c r="AO35" s="16" t="str">
        <f t="shared" si="22"/>
        <v>неуд.</v>
      </c>
      <c r="AP35" s="25" t="str">
        <f t="shared" si="23"/>
        <v>F</v>
      </c>
      <c r="AQ35" s="36"/>
      <c r="AR35" s="25"/>
      <c r="AS35" s="44" t="e">
        <f t="shared" si="24"/>
        <v>#DIV/0!</v>
      </c>
    </row>
    <row r="36" spans="1:45" s="3" customFormat="1">
      <c r="A36" s="19">
        <v>24</v>
      </c>
      <c r="B36" s="20"/>
      <c r="C36" s="21"/>
      <c r="D36" s="14" t="str">
        <f t="shared" si="0"/>
        <v>незач.</v>
      </c>
      <c r="E36" s="22"/>
      <c r="F36" s="14" t="str">
        <f t="shared" si="1"/>
        <v>незач.</v>
      </c>
      <c r="G36" s="23"/>
      <c r="H36" s="14" t="str">
        <f t="shared" si="2"/>
        <v>незач.</v>
      </c>
      <c r="I36" s="22"/>
      <c r="J36" s="14" t="str">
        <f t="shared" si="3"/>
        <v>незач.</v>
      </c>
      <c r="K36" s="22"/>
      <c r="L36" s="14" t="str">
        <f t="shared" si="4"/>
        <v>незач.</v>
      </c>
      <c r="M36" s="22"/>
      <c r="N36" s="14" t="str">
        <f t="shared" si="5"/>
        <v>незач.</v>
      </c>
      <c r="O36" s="26"/>
      <c r="P36" s="14" t="str">
        <f t="shared" si="6"/>
        <v>незач.</v>
      </c>
      <c r="Q36" s="40"/>
      <c r="R36" s="14" t="str">
        <f t="shared" si="7"/>
        <v>незач.</v>
      </c>
      <c r="S36" s="14"/>
      <c r="T36" s="14" t="str">
        <f t="shared" si="8"/>
        <v>незач.</v>
      </c>
      <c r="U36" s="14" t="str">
        <f t="shared" si="9"/>
        <v>F</v>
      </c>
      <c r="V36" s="40"/>
      <c r="W36" s="14" t="str">
        <f t="shared" si="10"/>
        <v>неуд.</v>
      </c>
      <c r="X36" s="14" t="str">
        <f t="shared" si="11"/>
        <v>F</v>
      </c>
      <c r="Y36" s="26"/>
      <c r="Z36" s="14" t="str">
        <f t="shared" si="12"/>
        <v>неуд.</v>
      </c>
      <c r="AA36" s="14" t="str">
        <f t="shared" si="13"/>
        <v>F</v>
      </c>
      <c r="AB36" s="26"/>
      <c r="AC36" s="14" t="str">
        <f t="shared" si="14"/>
        <v>неуд.</v>
      </c>
      <c r="AD36" s="14" t="str">
        <f t="shared" si="15"/>
        <v>F</v>
      </c>
      <c r="AE36" s="26"/>
      <c r="AF36" s="14" t="str">
        <f t="shared" si="16"/>
        <v>неуд.</v>
      </c>
      <c r="AG36" s="16" t="str">
        <f t="shared" si="17"/>
        <v>F</v>
      </c>
      <c r="AH36" s="24"/>
      <c r="AI36" s="16" t="str">
        <f t="shared" si="18"/>
        <v>неуд.</v>
      </c>
      <c r="AJ36" s="68" t="str">
        <f t="shared" si="19"/>
        <v>F</v>
      </c>
      <c r="AK36" s="68"/>
      <c r="AL36" s="16" t="str">
        <f t="shared" si="20"/>
        <v>неуд.</v>
      </c>
      <c r="AM36" s="58" t="str">
        <f t="shared" si="21"/>
        <v>F</v>
      </c>
      <c r="AN36" s="66"/>
      <c r="AO36" s="16" t="str">
        <f t="shared" si="22"/>
        <v>неуд.</v>
      </c>
      <c r="AP36" s="25" t="str">
        <f t="shared" si="23"/>
        <v>F</v>
      </c>
      <c r="AQ36" s="36"/>
      <c r="AR36" s="25"/>
      <c r="AS36" s="44" t="e">
        <f t="shared" si="24"/>
        <v>#DIV/0!</v>
      </c>
    </row>
    <row r="37" spans="1:45" s="3" customFormat="1">
      <c r="A37" s="19">
        <v>25</v>
      </c>
      <c r="B37" s="20"/>
      <c r="C37" s="21"/>
      <c r="D37" s="14" t="str">
        <f t="shared" si="0"/>
        <v>незач.</v>
      </c>
      <c r="E37" s="22"/>
      <c r="F37" s="14" t="str">
        <f t="shared" si="1"/>
        <v>незач.</v>
      </c>
      <c r="G37" s="23"/>
      <c r="H37" s="14" t="str">
        <f t="shared" si="2"/>
        <v>незач.</v>
      </c>
      <c r="I37" s="22"/>
      <c r="J37" s="14" t="str">
        <f t="shared" si="3"/>
        <v>незач.</v>
      </c>
      <c r="K37" s="22"/>
      <c r="L37" s="14" t="str">
        <f t="shared" si="4"/>
        <v>незач.</v>
      </c>
      <c r="M37" s="22"/>
      <c r="N37" s="14" t="str">
        <f t="shared" si="5"/>
        <v>незач.</v>
      </c>
      <c r="O37" s="26"/>
      <c r="P37" s="14" t="str">
        <f t="shared" si="6"/>
        <v>незач.</v>
      </c>
      <c r="Q37" s="40"/>
      <c r="R37" s="14" t="str">
        <f t="shared" si="7"/>
        <v>незач.</v>
      </c>
      <c r="S37" s="14"/>
      <c r="T37" s="14" t="str">
        <f t="shared" si="8"/>
        <v>незач.</v>
      </c>
      <c r="U37" s="14" t="str">
        <f t="shared" si="9"/>
        <v>F</v>
      </c>
      <c r="V37" s="40"/>
      <c r="W37" s="14" t="str">
        <f t="shared" si="10"/>
        <v>неуд.</v>
      </c>
      <c r="X37" s="14" t="str">
        <f t="shared" si="11"/>
        <v>F</v>
      </c>
      <c r="Y37" s="26"/>
      <c r="Z37" s="14" t="str">
        <f t="shared" si="12"/>
        <v>неуд.</v>
      </c>
      <c r="AA37" s="14" t="str">
        <f t="shared" si="13"/>
        <v>F</v>
      </c>
      <c r="AB37" s="26"/>
      <c r="AC37" s="14" t="str">
        <f t="shared" si="14"/>
        <v>неуд.</v>
      </c>
      <c r="AD37" s="14" t="str">
        <f t="shared" si="15"/>
        <v>F</v>
      </c>
      <c r="AE37" s="26"/>
      <c r="AF37" s="14" t="str">
        <f t="shared" si="16"/>
        <v>неуд.</v>
      </c>
      <c r="AG37" s="16" t="str">
        <f t="shared" si="17"/>
        <v>F</v>
      </c>
      <c r="AH37" s="24"/>
      <c r="AI37" s="16" t="str">
        <f t="shared" si="18"/>
        <v>неуд.</v>
      </c>
      <c r="AJ37" s="68" t="str">
        <f t="shared" si="19"/>
        <v>F</v>
      </c>
      <c r="AK37" s="68"/>
      <c r="AL37" s="16" t="str">
        <f t="shared" si="20"/>
        <v>неуд.</v>
      </c>
      <c r="AM37" s="58" t="str">
        <f t="shared" si="21"/>
        <v>F</v>
      </c>
      <c r="AN37" s="66"/>
      <c r="AO37" s="16" t="str">
        <f t="shared" si="22"/>
        <v>неуд.</v>
      </c>
      <c r="AP37" s="25" t="str">
        <f t="shared" si="23"/>
        <v>F</v>
      </c>
      <c r="AQ37" s="36"/>
      <c r="AR37" s="25"/>
      <c r="AS37" s="44" t="e">
        <f t="shared" si="24"/>
        <v>#DIV/0!</v>
      </c>
    </row>
    <row r="38" spans="1:45" s="3" customFormat="1">
      <c r="A38" s="19">
        <v>26</v>
      </c>
      <c r="B38" s="20"/>
      <c r="C38" s="21"/>
      <c r="D38" s="14" t="str">
        <f t="shared" si="0"/>
        <v>незач.</v>
      </c>
      <c r="E38" s="22"/>
      <c r="F38" s="14" t="str">
        <f t="shared" si="1"/>
        <v>незач.</v>
      </c>
      <c r="G38" s="23"/>
      <c r="H38" s="14" t="str">
        <f t="shared" si="2"/>
        <v>незач.</v>
      </c>
      <c r="I38" s="22"/>
      <c r="J38" s="14" t="str">
        <f t="shared" si="3"/>
        <v>незач.</v>
      </c>
      <c r="K38" s="22"/>
      <c r="L38" s="14" t="str">
        <f t="shared" si="4"/>
        <v>незач.</v>
      </c>
      <c r="M38" s="22"/>
      <c r="N38" s="14" t="str">
        <f t="shared" si="5"/>
        <v>незач.</v>
      </c>
      <c r="O38" s="26"/>
      <c r="P38" s="14" t="str">
        <f t="shared" si="6"/>
        <v>незач.</v>
      </c>
      <c r="Q38" s="40"/>
      <c r="R38" s="14" t="str">
        <f t="shared" si="7"/>
        <v>незач.</v>
      </c>
      <c r="S38" s="14"/>
      <c r="T38" s="14" t="str">
        <f t="shared" si="8"/>
        <v>незач.</v>
      </c>
      <c r="U38" s="14" t="str">
        <f t="shared" si="9"/>
        <v>F</v>
      </c>
      <c r="V38" s="40"/>
      <c r="W38" s="14" t="str">
        <f t="shared" si="10"/>
        <v>неуд.</v>
      </c>
      <c r="X38" s="14" t="str">
        <f t="shared" si="11"/>
        <v>F</v>
      </c>
      <c r="Y38" s="26"/>
      <c r="Z38" s="14" t="str">
        <f t="shared" si="12"/>
        <v>неуд.</v>
      </c>
      <c r="AA38" s="14" t="str">
        <f t="shared" si="13"/>
        <v>F</v>
      </c>
      <c r="AB38" s="26"/>
      <c r="AC38" s="14" t="str">
        <f t="shared" si="14"/>
        <v>неуд.</v>
      </c>
      <c r="AD38" s="14" t="str">
        <f t="shared" si="15"/>
        <v>F</v>
      </c>
      <c r="AE38" s="26"/>
      <c r="AF38" s="14" t="str">
        <f t="shared" si="16"/>
        <v>неуд.</v>
      </c>
      <c r="AG38" s="16" t="str">
        <f t="shared" si="17"/>
        <v>F</v>
      </c>
      <c r="AH38" s="24"/>
      <c r="AI38" s="16" t="str">
        <f t="shared" si="18"/>
        <v>неуд.</v>
      </c>
      <c r="AJ38" s="68" t="str">
        <f t="shared" si="19"/>
        <v>F</v>
      </c>
      <c r="AK38" s="68"/>
      <c r="AL38" s="16" t="str">
        <f t="shared" si="20"/>
        <v>неуд.</v>
      </c>
      <c r="AM38" s="58" t="str">
        <f t="shared" si="21"/>
        <v>F</v>
      </c>
      <c r="AN38" s="66"/>
      <c r="AO38" s="16" t="str">
        <f t="shared" si="22"/>
        <v>неуд.</v>
      </c>
      <c r="AP38" s="25" t="str">
        <f t="shared" si="23"/>
        <v>F</v>
      </c>
      <c r="AQ38" s="36"/>
      <c r="AR38" s="25"/>
      <c r="AS38" s="44" t="e">
        <f t="shared" si="24"/>
        <v>#DIV/0!</v>
      </c>
    </row>
    <row r="39" spans="1:45" s="3" customFormat="1">
      <c r="A39" s="19">
        <v>27</v>
      </c>
      <c r="B39" s="20"/>
      <c r="C39" s="21"/>
      <c r="D39" s="14" t="str">
        <f t="shared" si="0"/>
        <v>незач.</v>
      </c>
      <c r="E39" s="22"/>
      <c r="F39" s="14" t="str">
        <f t="shared" si="1"/>
        <v>незач.</v>
      </c>
      <c r="G39" s="23"/>
      <c r="H39" s="14" t="str">
        <f t="shared" si="2"/>
        <v>незач.</v>
      </c>
      <c r="I39" s="22"/>
      <c r="J39" s="14" t="str">
        <f t="shared" si="3"/>
        <v>незач.</v>
      </c>
      <c r="K39" s="22"/>
      <c r="L39" s="14" t="str">
        <f t="shared" si="4"/>
        <v>незач.</v>
      </c>
      <c r="M39" s="22"/>
      <c r="N39" s="14" t="str">
        <f t="shared" si="5"/>
        <v>незач.</v>
      </c>
      <c r="O39" s="26"/>
      <c r="P39" s="14" t="str">
        <f t="shared" si="6"/>
        <v>незач.</v>
      </c>
      <c r="Q39" s="40"/>
      <c r="R39" s="14" t="str">
        <f t="shared" si="7"/>
        <v>незач.</v>
      </c>
      <c r="S39" s="14"/>
      <c r="T39" s="14" t="str">
        <f t="shared" si="8"/>
        <v>незач.</v>
      </c>
      <c r="U39" s="14" t="str">
        <f t="shared" si="9"/>
        <v>F</v>
      </c>
      <c r="V39" s="40"/>
      <c r="W39" s="14" t="str">
        <f t="shared" si="10"/>
        <v>неуд.</v>
      </c>
      <c r="X39" s="14" t="str">
        <f t="shared" si="11"/>
        <v>F</v>
      </c>
      <c r="Y39" s="26"/>
      <c r="Z39" s="14" t="str">
        <f t="shared" si="12"/>
        <v>неуд.</v>
      </c>
      <c r="AA39" s="14" t="str">
        <f t="shared" si="13"/>
        <v>F</v>
      </c>
      <c r="AB39" s="26"/>
      <c r="AC39" s="14" t="str">
        <f t="shared" si="14"/>
        <v>неуд.</v>
      </c>
      <c r="AD39" s="14" t="str">
        <f t="shared" si="15"/>
        <v>F</v>
      </c>
      <c r="AE39" s="26"/>
      <c r="AF39" s="14" t="str">
        <f t="shared" si="16"/>
        <v>неуд.</v>
      </c>
      <c r="AG39" s="16" t="str">
        <f t="shared" si="17"/>
        <v>F</v>
      </c>
      <c r="AH39" s="24"/>
      <c r="AI39" s="16" t="str">
        <f t="shared" si="18"/>
        <v>неуд.</v>
      </c>
      <c r="AJ39" s="68" t="str">
        <f t="shared" si="19"/>
        <v>F</v>
      </c>
      <c r="AK39" s="68"/>
      <c r="AL39" s="16" t="str">
        <f t="shared" si="20"/>
        <v>неуд.</v>
      </c>
      <c r="AM39" s="58" t="str">
        <f t="shared" si="21"/>
        <v>F</v>
      </c>
      <c r="AN39" s="66"/>
      <c r="AO39" s="16" t="str">
        <f t="shared" si="22"/>
        <v>неуд.</v>
      </c>
      <c r="AP39" s="25" t="str">
        <f t="shared" si="23"/>
        <v>F</v>
      </c>
      <c r="AQ39" s="36"/>
      <c r="AR39" s="25"/>
      <c r="AS39" s="44" t="e">
        <f t="shared" si="24"/>
        <v>#DIV/0!</v>
      </c>
    </row>
    <row r="40" spans="1:45" s="3" customFormat="1">
      <c r="A40" s="19">
        <v>28</v>
      </c>
      <c r="B40" s="20"/>
      <c r="C40" s="21"/>
      <c r="D40" s="14" t="str">
        <f t="shared" si="0"/>
        <v>незач.</v>
      </c>
      <c r="E40" s="22"/>
      <c r="F40" s="14" t="str">
        <f t="shared" si="1"/>
        <v>незач.</v>
      </c>
      <c r="G40" s="23"/>
      <c r="H40" s="14" t="str">
        <f t="shared" si="2"/>
        <v>незач.</v>
      </c>
      <c r="I40" s="22"/>
      <c r="J40" s="14" t="str">
        <f t="shared" si="3"/>
        <v>незач.</v>
      </c>
      <c r="K40" s="22"/>
      <c r="L40" s="14" t="str">
        <f t="shared" si="4"/>
        <v>незач.</v>
      </c>
      <c r="M40" s="22"/>
      <c r="N40" s="14" t="str">
        <f t="shared" si="5"/>
        <v>незач.</v>
      </c>
      <c r="O40" s="26"/>
      <c r="P40" s="14" t="str">
        <f t="shared" si="6"/>
        <v>незач.</v>
      </c>
      <c r="Q40" s="40"/>
      <c r="R40" s="14" t="str">
        <f t="shared" si="7"/>
        <v>незач.</v>
      </c>
      <c r="S40" s="14"/>
      <c r="T40" s="14" t="str">
        <f t="shared" si="8"/>
        <v>незач.</v>
      </c>
      <c r="U40" s="14" t="str">
        <f t="shared" si="9"/>
        <v>F</v>
      </c>
      <c r="V40" s="40"/>
      <c r="W40" s="14" t="str">
        <f t="shared" si="10"/>
        <v>неуд.</v>
      </c>
      <c r="X40" s="14" t="str">
        <f t="shared" si="11"/>
        <v>F</v>
      </c>
      <c r="Y40" s="26"/>
      <c r="Z40" s="14" t="str">
        <f t="shared" si="12"/>
        <v>неуд.</v>
      </c>
      <c r="AA40" s="14" t="str">
        <f t="shared" si="13"/>
        <v>F</v>
      </c>
      <c r="AB40" s="26"/>
      <c r="AC40" s="14" t="str">
        <f t="shared" si="14"/>
        <v>неуд.</v>
      </c>
      <c r="AD40" s="14" t="str">
        <f t="shared" si="15"/>
        <v>F</v>
      </c>
      <c r="AE40" s="26"/>
      <c r="AF40" s="14" t="str">
        <f t="shared" si="16"/>
        <v>неуд.</v>
      </c>
      <c r="AG40" s="16" t="str">
        <f t="shared" si="17"/>
        <v>F</v>
      </c>
      <c r="AH40" s="24"/>
      <c r="AI40" s="16" t="str">
        <f t="shared" si="18"/>
        <v>неуд.</v>
      </c>
      <c r="AJ40" s="68" t="str">
        <f t="shared" si="19"/>
        <v>F</v>
      </c>
      <c r="AK40" s="68"/>
      <c r="AL40" s="16" t="str">
        <f t="shared" si="20"/>
        <v>неуд.</v>
      </c>
      <c r="AM40" s="58" t="str">
        <f t="shared" si="21"/>
        <v>F</v>
      </c>
      <c r="AN40" s="66"/>
      <c r="AO40" s="16" t="str">
        <f t="shared" si="22"/>
        <v>неуд.</v>
      </c>
      <c r="AP40" s="25" t="str">
        <f t="shared" si="23"/>
        <v>F</v>
      </c>
      <c r="AQ40" s="36"/>
      <c r="AR40" s="25"/>
      <c r="AS40" s="44" t="e">
        <f t="shared" si="24"/>
        <v>#DIV/0!</v>
      </c>
    </row>
    <row r="41" spans="1:45" s="3" customFormat="1">
      <c r="A41" s="19">
        <v>29</v>
      </c>
      <c r="B41" s="20"/>
      <c r="C41" s="21"/>
      <c r="D41" s="14" t="str">
        <f t="shared" si="0"/>
        <v>незач.</v>
      </c>
      <c r="E41" s="22"/>
      <c r="F41" s="14" t="str">
        <f t="shared" si="1"/>
        <v>незач.</v>
      </c>
      <c r="G41" s="23"/>
      <c r="H41" s="14" t="str">
        <f t="shared" si="2"/>
        <v>незач.</v>
      </c>
      <c r="I41" s="22"/>
      <c r="J41" s="14" t="str">
        <f t="shared" si="3"/>
        <v>незач.</v>
      </c>
      <c r="K41" s="22"/>
      <c r="L41" s="14" t="str">
        <f t="shared" si="4"/>
        <v>незач.</v>
      </c>
      <c r="M41" s="22"/>
      <c r="N41" s="14" t="str">
        <f t="shared" si="5"/>
        <v>незач.</v>
      </c>
      <c r="O41" s="26"/>
      <c r="P41" s="14" t="str">
        <f t="shared" si="6"/>
        <v>незач.</v>
      </c>
      <c r="Q41" s="40"/>
      <c r="R41" s="14" t="str">
        <f t="shared" si="7"/>
        <v>незач.</v>
      </c>
      <c r="S41" s="14"/>
      <c r="T41" s="14" t="str">
        <f t="shared" si="8"/>
        <v>незач.</v>
      </c>
      <c r="U41" s="14" t="str">
        <f t="shared" si="9"/>
        <v>F</v>
      </c>
      <c r="V41" s="40"/>
      <c r="W41" s="14" t="str">
        <f t="shared" si="10"/>
        <v>неуд.</v>
      </c>
      <c r="X41" s="14" t="str">
        <f t="shared" si="11"/>
        <v>F</v>
      </c>
      <c r="Y41" s="26"/>
      <c r="Z41" s="14" t="str">
        <f t="shared" si="12"/>
        <v>неуд.</v>
      </c>
      <c r="AA41" s="14" t="str">
        <f t="shared" si="13"/>
        <v>F</v>
      </c>
      <c r="AB41" s="26"/>
      <c r="AC41" s="14" t="str">
        <f t="shared" si="14"/>
        <v>неуд.</v>
      </c>
      <c r="AD41" s="14" t="str">
        <f t="shared" si="15"/>
        <v>F</v>
      </c>
      <c r="AE41" s="26"/>
      <c r="AF41" s="14" t="str">
        <f t="shared" si="16"/>
        <v>неуд.</v>
      </c>
      <c r="AG41" s="16" t="str">
        <f t="shared" si="17"/>
        <v>F</v>
      </c>
      <c r="AH41" s="24"/>
      <c r="AI41" s="16" t="str">
        <f t="shared" si="18"/>
        <v>неуд.</v>
      </c>
      <c r="AJ41" s="68" t="str">
        <f t="shared" si="19"/>
        <v>F</v>
      </c>
      <c r="AK41" s="68"/>
      <c r="AL41" s="16" t="str">
        <f t="shared" si="20"/>
        <v>неуд.</v>
      </c>
      <c r="AM41" s="58" t="str">
        <f t="shared" si="21"/>
        <v>F</v>
      </c>
      <c r="AN41" s="66"/>
      <c r="AO41" s="16" t="str">
        <f t="shared" si="22"/>
        <v>неуд.</v>
      </c>
      <c r="AP41" s="25" t="str">
        <f t="shared" si="23"/>
        <v>F</v>
      </c>
      <c r="AQ41" s="36"/>
      <c r="AR41" s="25"/>
      <c r="AS41" s="44" t="e">
        <f t="shared" si="24"/>
        <v>#DIV/0!</v>
      </c>
    </row>
    <row r="42" spans="1:45" s="3" customFormat="1">
      <c r="A42" s="19">
        <v>30</v>
      </c>
      <c r="B42" s="20"/>
      <c r="C42" s="21"/>
      <c r="D42" s="14" t="str">
        <f t="shared" si="0"/>
        <v>незач.</v>
      </c>
      <c r="E42" s="22"/>
      <c r="F42" s="14" t="str">
        <f t="shared" si="1"/>
        <v>незач.</v>
      </c>
      <c r="G42" s="23"/>
      <c r="H42" s="14" t="str">
        <f t="shared" si="2"/>
        <v>незач.</v>
      </c>
      <c r="I42" s="22"/>
      <c r="J42" s="14" t="str">
        <f t="shared" si="3"/>
        <v>незач.</v>
      </c>
      <c r="K42" s="22"/>
      <c r="L42" s="14" t="str">
        <f t="shared" si="4"/>
        <v>незач.</v>
      </c>
      <c r="M42" s="22"/>
      <c r="N42" s="14" t="str">
        <f t="shared" si="5"/>
        <v>незач.</v>
      </c>
      <c r="O42" s="26"/>
      <c r="P42" s="14" t="str">
        <f t="shared" si="6"/>
        <v>незач.</v>
      </c>
      <c r="Q42" s="40"/>
      <c r="R42" s="14" t="str">
        <f t="shared" si="7"/>
        <v>незач.</v>
      </c>
      <c r="S42" s="14"/>
      <c r="T42" s="14" t="str">
        <f t="shared" si="8"/>
        <v>незач.</v>
      </c>
      <c r="U42" s="14" t="str">
        <f t="shared" si="9"/>
        <v>F</v>
      </c>
      <c r="V42" s="40"/>
      <c r="W42" s="14" t="str">
        <f t="shared" si="10"/>
        <v>неуд.</v>
      </c>
      <c r="X42" s="14" t="str">
        <f t="shared" si="11"/>
        <v>F</v>
      </c>
      <c r="Y42" s="26"/>
      <c r="Z42" s="14" t="str">
        <f t="shared" si="12"/>
        <v>неуд.</v>
      </c>
      <c r="AA42" s="14" t="str">
        <f t="shared" si="13"/>
        <v>F</v>
      </c>
      <c r="AB42" s="26"/>
      <c r="AC42" s="14" t="str">
        <f t="shared" si="14"/>
        <v>неуд.</v>
      </c>
      <c r="AD42" s="14" t="str">
        <f t="shared" si="15"/>
        <v>F</v>
      </c>
      <c r="AE42" s="26"/>
      <c r="AF42" s="14" t="str">
        <f t="shared" si="16"/>
        <v>неуд.</v>
      </c>
      <c r="AG42" s="16" t="str">
        <f t="shared" si="17"/>
        <v>F</v>
      </c>
      <c r="AH42" s="24"/>
      <c r="AI42" s="16" t="str">
        <f t="shared" si="18"/>
        <v>неуд.</v>
      </c>
      <c r="AJ42" s="68" t="str">
        <f t="shared" si="19"/>
        <v>F</v>
      </c>
      <c r="AK42" s="68"/>
      <c r="AL42" s="16" t="str">
        <f t="shared" si="20"/>
        <v>неуд.</v>
      </c>
      <c r="AM42" s="58" t="str">
        <f t="shared" si="21"/>
        <v>F</v>
      </c>
      <c r="AN42" s="66"/>
      <c r="AO42" s="16" t="str">
        <f t="shared" si="22"/>
        <v>неуд.</v>
      </c>
      <c r="AP42" s="25" t="str">
        <f t="shared" si="23"/>
        <v>F</v>
      </c>
      <c r="AQ42" s="36"/>
      <c r="AR42" s="25"/>
      <c r="AS42" s="44" t="e">
        <f t="shared" si="24"/>
        <v>#DIV/0!</v>
      </c>
    </row>
    <row r="43" spans="1:45" s="3" customFormat="1">
      <c r="A43" s="19">
        <v>31</v>
      </c>
      <c r="B43" s="20"/>
      <c r="C43" s="21"/>
      <c r="D43" s="14" t="str">
        <f t="shared" si="0"/>
        <v>незач.</v>
      </c>
      <c r="E43" s="22"/>
      <c r="F43" s="14" t="str">
        <f t="shared" si="1"/>
        <v>незач.</v>
      </c>
      <c r="G43" s="23"/>
      <c r="H43" s="14" t="str">
        <f t="shared" si="2"/>
        <v>незач.</v>
      </c>
      <c r="I43" s="22"/>
      <c r="J43" s="14" t="str">
        <f t="shared" si="3"/>
        <v>незач.</v>
      </c>
      <c r="K43" s="22"/>
      <c r="L43" s="14" t="str">
        <f t="shared" si="4"/>
        <v>незач.</v>
      </c>
      <c r="M43" s="22"/>
      <c r="N43" s="14" t="str">
        <f t="shared" si="5"/>
        <v>незач.</v>
      </c>
      <c r="O43" s="26"/>
      <c r="P43" s="14" t="str">
        <f t="shared" si="6"/>
        <v>незач.</v>
      </c>
      <c r="Q43" s="40"/>
      <c r="R43" s="14" t="str">
        <f t="shared" si="7"/>
        <v>незач.</v>
      </c>
      <c r="S43" s="14"/>
      <c r="T43" s="14" t="str">
        <f t="shared" si="8"/>
        <v>незач.</v>
      </c>
      <c r="U43" s="14" t="str">
        <f t="shared" si="9"/>
        <v>F</v>
      </c>
      <c r="V43" s="40"/>
      <c r="W43" s="14" t="str">
        <f t="shared" si="10"/>
        <v>неуд.</v>
      </c>
      <c r="X43" s="14" t="str">
        <f t="shared" si="11"/>
        <v>F</v>
      </c>
      <c r="Y43" s="26"/>
      <c r="Z43" s="14" t="str">
        <f t="shared" si="12"/>
        <v>неуд.</v>
      </c>
      <c r="AA43" s="14" t="str">
        <f t="shared" si="13"/>
        <v>F</v>
      </c>
      <c r="AB43" s="26"/>
      <c r="AC43" s="14" t="str">
        <f t="shared" si="14"/>
        <v>неуд.</v>
      </c>
      <c r="AD43" s="14" t="str">
        <f t="shared" si="15"/>
        <v>F</v>
      </c>
      <c r="AE43" s="26"/>
      <c r="AF43" s="14" t="str">
        <f t="shared" si="16"/>
        <v>неуд.</v>
      </c>
      <c r="AG43" s="16" t="str">
        <f t="shared" si="17"/>
        <v>F</v>
      </c>
      <c r="AH43" s="24"/>
      <c r="AI43" s="16" t="str">
        <f t="shared" si="18"/>
        <v>неуд.</v>
      </c>
      <c r="AJ43" s="68" t="str">
        <f t="shared" si="19"/>
        <v>F</v>
      </c>
      <c r="AK43" s="68"/>
      <c r="AL43" s="16" t="str">
        <f t="shared" si="20"/>
        <v>неуд.</v>
      </c>
      <c r="AM43" s="58" t="str">
        <f t="shared" si="21"/>
        <v>F</v>
      </c>
      <c r="AN43" s="66"/>
      <c r="AO43" s="16" t="str">
        <f t="shared" si="22"/>
        <v>неуд.</v>
      </c>
      <c r="AP43" s="25" t="str">
        <f t="shared" si="23"/>
        <v>F</v>
      </c>
      <c r="AQ43" s="36"/>
      <c r="AR43" s="25"/>
      <c r="AS43" s="44" t="e">
        <f t="shared" si="24"/>
        <v>#DIV/0!</v>
      </c>
    </row>
    <row r="44" spans="1:45" s="3" customFormat="1">
      <c r="A44" s="19">
        <v>32</v>
      </c>
      <c r="B44" s="20"/>
      <c r="C44" s="21"/>
      <c r="D44" s="14" t="str">
        <f t="shared" si="0"/>
        <v>незач.</v>
      </c>
      <c r="E44" s="22"/>
      <c r="F44" s="14" t="str">
        <f t="shared" si="1"/>
        <v>незач.</v>
      </c>
      <c r="G44" s="23"/>
      <c r="H44" s="14" t="str">
        <f t="shared" si="2"/>
        <v>незач.</v>
      </c>
      <c r="I44" s="22"/>
      <c r="J44" s="14" t="str">
        <f t="shared" si="3"/>
        <v>незач.</v>
      </c>
      <c r="K44" s="22"/>
      <c r="L44" s="14" t="str">
        <f t="shared" si="4"/>
        <v>незач.</v>
      </c>
      <c r="M44" s="22"/>
      <c r="N44" s="14" t="str">
        <f t="shared" si="5"/>
        <v>незач.</v>
      </c>
      <c r="O44" s="26"/>
      <c r="P44" s="14" t="str">
        <f t="shared" si="6"/>
        <v>незач.</v>
      </c>
      <c r="Q44" s="40"/>
      <c r="R44" s="14" t="str">
        <f t="shared" si="7"/>
        <v>незач.</v>
      </c>
      <c r="S44" s="14"/>
      <c r="T44" s="14" t="str">
        <f t="shared" si="8"/>
        <v>незач.</v>
      </c>
      <c r="U44" s="14" t="str">
        <f t="shared" si="9"/>
        <v>F</v>
      </c>
      <c r="V44" s="40"/>
      <c r="W44" s="14" t="str">
        <f t="shared" si="10"/>
        <v>неуд.</v>
      </c>
      <c r="X44" s="14" t="str">
        <f t="shared" si="11"/>
        <v>F</v>
      </c>
      <c r="Y44" s="26"/>
      <c r="Z44" s="14" t="str">
        <f t="shared" si="12"/>
        <v>неуд.</v>
      </c>
      <c r="AA44" s="14" t="str">
        <f t="shared" si="13"/>
        <v>F</v>
      </c>
      <c r="AB44" s="26"/>
      <c r="AC44" s="14" t="str">
        <f t="shared" si="14"/>
        <v>неуд.</v>
      </c>
      <c r="AD44" s="14" t="str">
        <f t="shared" si="15"/>
        <v>F</v>
      </c>
      <c r="AE44" s="26"/>
      <c r="AF44" s="14" t="str">
        <f t="shared" si="16"/>
        <v>неуд.</v>
      </c>
      <c r="AG44" s="16" t="str">
        <f t="shared" si="17"/>
        <v>F</v>
      </c>
      <c r="AH44" s="24"/>
      <c r="AI44" s="16" t="str">
        <f t="shared" si="18"/>
        <v>неуд.</v>
      </c>
      <c r="AJ44" s="68" t="str">
        <f t="shared" si="19"/>
        <v>F</v>
      </c>
      <c r="AK44" s="68"/>
      <c r="AL44" s="16" t="str">
        <f t="shared" si="20"/>
        <v>неуд.</v>
      </c>
      <c r="AM44" s="58" t="str">
        <f t="shared" si="21"/>
        <v>F</v>
      </c>
      <c r="AN44" s="66"/>
      <c r="AO44" s="16" t="str">
        <f t="shared" si="22"/>
        <v>неуд.</v>
      </c>
      <c r="AP44" s="25" t="str">
        <f t="shared" si="23"/>
        <v>F</v>
      </c>
      <c r="AQ44" s="36"/>
      <c r="AR44" s="25"/>
      <c r="AS44" s="44" t="e">
        <f t="shared" si="24"/>
        <v>#DIV/0!</v>
      </c>
    </row>
    <row r="45" spans="1:45" s="3" customFormat="1">
      <c r="A45" s="19">
        <v>33</v>
      </c>
      <c r="B45" s="20"/>
      <c r="C45" s="21"/>
      <c r="D45" s="14" t="str">
        <f t="shared" si="0"/>
        <v>незач.</v>
      </c>
      <c r="E45" s="22"/>
      <c r="F45" s="14" t="str">
        <f t="shared" si="1"/>
        <v>незач.</v>
      </c>
      <c r="G45" s="23"/>
      <c r="H45" s="14" t="str">
        <f t="shared" si="2"/>
        <v>незач.</v>
      </c>
      <c r="I45" s="22"/>
      <c r="J45" s="14" t="str">
        <f t="shared" si="3"/>
        <v>незач.</v>
      </c>
      <c r="K45" s="22"/>
      <c r="L45" s="14" t="str">
        <f t="shared" si="4"/>
        <v>незач.</v>
      </c>
      <c r="M45" s="22"/>
      <c r="N45" s="14" t="str">
        <f t="shared" si="5"/>
        <v>незач.</v>
      </c>
      <c r="O45" s="26"/>
      <c r="P45" s="14" t="str">
        <f t="shared" si="6"/>
        <v>незач.</v>
      </c>
      <c r="Q45" s="40"/>
      <c r="R45" s="14" t="str">
        <f t="shared" si="7"/>
        <v>незач.</v>
      </c>
      <c r="S45" s="14"/>
      <c r="T45" s="14" t="str">
        <f t="shared" si="8"/>
        <v>незач.</v>
      </c>
      <c r="U45" s="14" t="str">
        <f t="shared" si="9"/>
        <v>F</v>
      </c>
      <c r="V45" s="40"/>
      <c r="W45" s="14" t="str">
        <f t="shared" si="10"/>
        <v>неуд.</v>
      </c>
      <c r="X45" s="14" t="str">
        <f t="shared" si="11"/>
        <v>F</v>
      </c>
      <c r="Y45" s="26"/>
      <c r="Z45" s="14" t="str">
        <f t="shared" si="12"/>
        <v>неуд.</v>
      </c>
      <c r="AA45" s="14" t="str">
        <f t="shared" si="13"/>
        <v>F</v>
      </c>
      <c r="AB45" s="26"/>
      <c r="AC45" s="14" t="str">
        <f t="shared" si="14"/>
        <v>неуд.</v>
      </c>
      <c r="AD45" s="14" t="str">
        <f t="shared" si="15"/>
        <v>F</v>
      </c>
      <c r="AE45" s="26"/>
      <c r="AF45" s="14" t="str">
        <f t="shared" si="16"/>
        <v>неуд.</v>
      </c>
      <c r="AG45" s="16" t="str">
        <f t="shared" si="17"/>
        <v>F</v>
      </c>
      <c r="AH45" s="24"/>
      <c r="AI45" s="16" t="str">
        <f t="shared" si="18"/>
        <v>неуд.</v>
      </c>
      <c r="AJ45" s="68" t="str">
        <f t="shared" si="19"/>
        <v>F</v>
      </c>
      <c r="AK45" s="68"/>
      <c r="AL45" s="16" t="str">
        <f t="shared" si="20"/>
        <v>неуд.</v>
      </c>
      <c r="AM45" s="58" t="str">
        <f t="shared" si="21"/>
        <v>F</v>
      </c>
      <c r="AN45" s="66"/>
      <c r="AO45" s="16" t="str">
        <f t="shared" si="22"/>
        <v>неуд.</v>
      </c>
      <c r="AP45" s="25" t="str">
        <f t="shared" si="23"/>
        <v>F</v>
      </c>
      <c r="AQ45" s="36"/>
      <c r="AR45" s="25"/>
      <c r="AS45" s="44" t="e">
        <f t="shared" si="24"/>
        <v>#DIV/0!</v>
      </c>
    </row>
    <row r="46" spans="1:45" s="3" customFormat="1">
      <c r="A46" s="19">
        <v>34</v>
      </c>
      <c r="B46" s="20"/>
      <c r="C46" s="21"/>
      <c r="D46" s="14" t="str">
        <f t="shared" si="0"/>
        <v>незач.</v>
      </c>
      <c r="E46" s="22"/>
      <c r="F46" s="14" t="str">
        <f t="shared" si="1"/>
        <v>незач.</v>
      </c>
      <c r="G46" s="23"/>
      <c r="H46" s="14" t="str">
        <f t="shared" si="2"/>
        <v>незач.</v>
      </c>
      <c r="I46" s="22"/>
      <c r="J46" s="14" t="str">
        <f t="shared" si="3"/>
        <v>незач.</v>
      </c>
      <c r="K46" s="22"/>
      <c r="L46" s="14" t="str">
        <f t="shared" si="4"/>
        <v>незач.</v>
      </c>
      <c r="M46" s="22"/>
      <c r="N46" s="14" t="str">
        <f t="shared" si="5"/>
        <v>незач.</v>
      </c>
      <c r="O46" s="26"/>
      <c r="P46" s="14" t="str">
        <f t="shared" si="6"/>
        <v>незач.</v>
      </c>
      <c r="Q46" s="40"/>
      <c r="R46" s="14" t="str">
        <f t="shared" si="7"/>
        <v>незач.</v>
      </c>
      <c r="S46" s="14"/>
      <c r="T46" s="14" t="str">
        <f t="shared" si="8"/>
        <v>незач.</v>
      </c>
      <c r="U46" s="14" t="str">
        <f t="shared" si="9"/>
        <v>F</v>
      </c>
      <c r="V46" s="40"/>
      <c r="W46" s="14" t="str">
        <f t="shared" si="10"/>
        <v>неуд.</v>
      </c>
      <c r="X46" s="14" t="str">
        <f t="shared" si="11"/>
        <v>F</v>
      </c>
      <c r="Y46" s="26"/>
      <c r="Z46" s="14" t="str">
        <f t="shared" si="12"/>
        <v>неуд.</v>
      </c>
      <c r="AA46" s="14" t="str">
        <f t="shared" si="13"/>
        <v>F</v>
      </c>
      <c r="AB46" s="26"/>
      <c r="AC46" s="14" t="str">
        <f t="shared" si="14"/>
        <v>неуд.</v>
      </c>
      <c r="AD46" s="14" t="str">
        <f t="shared" si="15"/>
        <v>F</v>
      </c>
      <c r="AE46" s="26"/>
      <c r="AF46" s="14" t="str">
        <f t="shared" si="16"/>
        <v>неуд.</v>
      </c>
      <c r="AG46" s="16" t="str">
        <f t="shared" si="17"/>
        <v>F</v>
      </c>
      <c r="AH46" s="24"/>
      <c r="AI46" s="16" t="str">
        <f t="shared" si="18"/>
        <v>неуд.</v>
      </c>
      <c r="AJ46" s="68" t="str">
        <f t="shared" si="19"/>
        <v>F</v>
      </c>
      <c r="AK46" s="68"/>
      <c r="AL46" s="16" t="str">
        <f t="shared" si="20"/>
        <v>неуд.</v>
      </c>
      <c r="AM46" s="58" t="str">
        <f t="shared" si="21"/>
        <v>F</v>
      </c>
      <c r="AN46" s="66"/>
      <c r="AO46" s="16" t="str">
        <f t="shared" si="22"/>
        <v>неуд.</v>
      </c>
      <c r="AP46" s="25" t="str">
        <f t="shared" si="23"/>
        <v>F</v>
      </c>
      <c r="AQ46" s="36"/>
      <c r="AR46" s="25"/>
      <c r="AS46" s="44" t="e">
        <f t="shared" si="24"/>
        <v>#DIV/0!</v>
      </c>
    </row>
    <row r="47" spans="1:45" s="3" customFormat="1">
      <c r="A47" s="19">
        <v>35</v>
      </c>
      <c r="B47" s="20"/>
      <c r="C47" s="21"/>
      <c r="D47" s="14" t="str">
        <f t="shared" si="0"/>
        <v>незач.</v>
      </c>
      <c r="E47" s="22"/>
      <c r="F47" s="14" t="str">
        <f t="shared" si="1"/>
        <v>незач.</v>
      </c>
      <c r="G47" s="23"/>
      <c r="H47" s="14" t="str">
        <f t="shared" si="2"/>
        <v>незач.</v>
      </c>
      <c r="I47" s="22"/>
      <c r="J47" s="14" t="str">
        <f t="shared" si="3"/>
        <v>незач.</v>
      </c>
      <c r="K47" s="22"/>
      <c r="L47" s="14" t="str">
        <f t="shared" si="4"/>
        <v>незач.</v>
      </c>
      <c r="M47" s="22"/>
      <c r="N47" s="14" t="str">
        <f t="shared" si="5"/>
        <v>незач.</v>
      </c>
      <c r="O47" s="26"/>
      <c r="P47" s="14" t="str">
        <f t="shared" si="6"/>
        <v>незач.</v>
      </c>
      <c r="Q47" s="40"/>
      <c r="R47" s="14" t="str">
        <f t="shared" si="7"/>
        <v>незач.</v>
      </c>
      <c r="S47" s="14"/>
      <c r="T47" s="14" t="str">
        <f t="shared" si="8"/>
        <v>незач.</v>
      </c>
      <c r="U47" s="14" t="str">
        <f t="shared" si="9"/>
        <v>F</v>
      </c>
      <c r="V47" s="40"/>
      <c r="W47" s="14" t="str">
        <f t="shared" si="10"/>
        <v>неуд.</v>
      </c>
      <c r="X47" s="14" t="str">
        <f t="shared" si="11"/>
        <v>F</v>
      </c>
      <c r="Y47" s="26"/>
      <c r="Z47" s="14" t="str">
        <f t="shared" si="12"/>
        <v>неуд.</v>
      </c>
      <c r="AA47" s="14" t="str">
        <f t="shared" si="13"/>
        <v>F</v>
      </c>
      <c r="AB47" s="26"/>
      <c r="AC47" s="14" t="str">
        <f t="shared" si="14"/>
        <v>неуд.</v>
      </c>
      <c r="AD47" s="14" t="str">
        <f t="shared" si="15"/>
        <v>F</v>
      </c>
      <c r="AE47" s="26"/>
      <c r="AF47" s="14" t="str">
        <f t="shared" si="16"/>
        <v>неуд.</v>
      </c>
      <c r="AG47" s="16" t="str">
        <f t="shared" si="17"/>
        <v>F</v>
      </c>
      <c r="AH47" s="24"/>
      <c r="AI47" s="16" t="str">
        <f t="shared" si="18"/>
        <v>неуд.</v>
      </c>
      <c r="AJ47" s="68" t="str">
        <f t="shared" si="19"/>
        <v>F</v>
      </c>
      <c r="AK47" s="68"/>
      <c r="AL47" s="16" t="str">
        <f t="shared" si="20"/>
        <v>неуд.</v>
      </c>
      <c r="AM47" s="58" t="str">
        <f t="shared" si="21"/>
        <v>F</v>
      </c>
      <c r="AN47" s="66"/>
      <c r="AO47" s="16" t="str">
        <f t="shared" si="22"/>
        <v>неуд.</v>
      </c>
      <c r="AP47" s="25" t="str">
        <f t="shared" si="23"/>
        <v>F</v>
      </c>
      <c r="AQ47" s="36"/>
      <c r="AR47" s="25"/>
      <c r="AS47" s="44" t="e">
        <f t="shared" si="24"/>
        <v>#DIV/0!</v>
      </c>
    </row>
    <row r="48" spans="1:45" s="3" customFormat="1">
      <c r="A48" s="19">
        <v>36</v>
      </c>
      <c r="B48" s="27"/>
      <c r="C48" s="21"/>
      <c r="D48" s="14" t="str">
        <f t="shared" si="0"/>
        <v>незач.</v>
      </c>
      <c r="E48" s="22"/>
      <c r="F48" s="14" t="str">
        <f t="shared" si="1"/>
        <v>незач.</v>
      </c>
      <c r="G48" s="23"/>
      <c r="H48" s="14" t="str">
        <f t="shared" si="2"/>
        <v>незач.</v>
      </c>
      <c r="I48" s="22"/>
      <c r="J48" s="14" t="str">
        <f t="shared" si="3"/>
        <v>незач.</v>
      </c>
      <c r="K48" s="22"/>
      <c r="L48" s="14" t="str">
        <f t="shared" si="4"/>
        <v>незач.</v>
      </c>
      <c r="M48" s="22"/>
      <c r="N48" s="14" t="str">
        <f t="shared" si="5"/>
        <v>незач.</v>
      </c>
      <c r="O48" s="26"/>
      <c r="P48" s="14" t="str">
        <f t="shared" si="6"/>
        <v>незач.</v>
      </c>
      <c r="Q48" s="40"/>
      <c r="R48" s="14" t="str">
        <f t="shared" si="7"/>
        <v>незач.</v>
      </c>
      <c r="S48" s="14"/>
      <c r="T48" s="14" t="str">
        <f t="shared" si="8"/>
        <v>незач.</v>
      </c>
      <c r="U48" s="14" t="str">
        <f t="shared" si="9"/>
        <v>F</v>
      </c>
      <c r="V48" s="40"/>
      <c r="W48" s="14" t="str">
        <f t="shared" si="10"/>
        <v>неуд.</v>
      </c>
      <c r="X48" s="14" t="str">
        <f t="shared" si="11"/>
        <v>F</v>
      </c>
      <c r="Y48" s="26"/>
      <c r="Z48" s="14" t="str">
        <f t="shared" si="12"/>
        <v>неуд.</v>
      </c>
      <c r="AA48" s="14" t="str">
        <f t="shared" si="13"/>
        <v>F</v>
      </c>
      <c r="AB48" s="26"/>
      <c r="AC48" s="14" t="str">
        <f t="shared" si="14"/>
        <v>неуд.</v>
      </c>
      <c r="AD48" s="14" t="str">
        <f t="shared" si="15"/>
        <v>F</v>
      </c>
      <c r="AE48" s="26"/>
      <c r="AF48" s="14" t="str">
        <f t="shared" si="16"/>
        <v>неуд.</v>
      </c>
      <c r="AG48" s="16" t="str">
        <f t="shared" si="17"/>
        <v>F</v>
      </c>
      <c r="AH48" s="24"/>
      <c r="AI48" s="16" t="str">
        <f t="shared" si="18"/>
        <v>неуд.</v>
      </c>
      <c r="AJ48" s="68" t="str">
        <f t="shared" si="19"/>
        <v>F</v>
      </c>
      <c r="AK48" s="68"/>
      <c r="AL48" s="16" t="str">
        <f t="shared" si="20"/>
        <v>неуд.</v>
      </c>
      <c r="AM48" s="58" t="str">
        <f t="shared" si="21"/>
        <v>F</v>
      </c>
      <c r="AN48" s="66"/>
      <c r="AO48" s="16" t="str">
        <f t="shared" si="22"/>
        <v>неуд.</v>
      </c>
      <c r="AP48" s="25" t="str">
        <f t="shared" si="23"/>
        <v>F</v>
      </c>
      <c r="AQ48" s="36"/>
      <c r="AR48" s="25"/>
      <c r="AS48" s="44" t="e">
        <f t="shared" si="24"/>
        <v>#DIV/0!</v>
      </c>
    </row>
    <row r="49" spans="1:45" s="3" customFormat="1">
      <c r="A49" s="19">
        <v>37</v>
      </c>
      <c r="B49" s="27"/>
      <c r="C49" s="21"/>
      <c r="D49" s="14" t="str">
        <f t="shared" si="0"/>
        <v>незач.</v>
      </c>
      <c r="E49" s="22"/>
      <c r="F49" s="14" t="str">
        <f t="shared" si="1"/>
        <v>незач.</v>
      </c>
      <c r="G49" s="23"/>
      <c r="H49" s="14" t="str">
        <f t="shared" si="2"/>
        <v>незач.</v>
      </c>
      <c r="I49" s="22"/>
      <c r="J49" s="14" t="str">
        <f t="shared" si="3"/>
        <v>незач.</v>
      </c>
      <c r="K49" s="22"/>
      <c r="L49" s="14" t="str">
        <f t="shared" si="4"/>
        <v>незач.</v>
      </c>
      <c r="M49" s="22"/>
      <c r="N49" s="14" t="str">
        <f t="shared" si="5"/>
        <v>незач.</v>
      </c>
      <c r="O49" s="26"/>
      <c r="P49" s="14" t="str">
        <f t="shared" si="6"/>
        <v>незач.</v>
      </c>
      <c r="Q49" s="40"/>
      <c r="R49" s="14" t="str">
        <f t="shared" si="7"/>
        <v>незач.</v>
      </c>
      <c r="S49" s="14"/>
      <c r="T49" s="14" t="str">
        <f t="shared" si="8"/>
        <v>незач.</v>
      </c>
      <c r="U49" s="14" t="str">
        <f t="shared" si="9"/>
        <v>F</v>
      </c>
      <c r="V49" s="40"/>
      <c r="W49" s="14" t="str">
        <f t="shared" si="10"/>
        <v>неуд.</v>
      </c>
      <c r="X49" s="14" t="str">
        <f t="shared" si="11"/>
        <v>F</v>
      </c>
      <c r="Y49" s="26"/>
      <c r="Z49" s="14" t="str">
        <f t="shared" si="12"/>
        <v>неуд.</v>
      </c>
      <c r="AA49" s="14" t="str">
        <f t="shared" si="13"/>
        <v>F</v>
      </c>
      <c r="AB49" s="26"/>
      <c r="AC49" s="14" t="str">
        <f t="shared" si="14"/>
        <v>неуд.</v>
      </c>
      <c r="AD49" s="14" t="str">
        <f t="shared" si="15"/>
        <v>F</v>
      </c>
      <c r="AE49" s="26"/>
      <c r="AF49" s="14" t="str">
        <f t="shared" si="16"/>
        <v>неуд.</v>
      </c>
      <c r="AG49" s="16" t="str">
        <f t="shared" si="17"/>
        <v>F</v>
      </c>
      <c r="AH49" s="24"/>
      <c r="AI49" s="16" t="str">
        <f t="shared" si="18"/>
        <v>неуд.</v>
      </c>
      <c r="AJ49" s="68" t="str">
        <f t="shared" si="19"/>
        <v>F</v>
      </c>
      <c r="AK49" s="68"/>
      <c r="AL49" s="16" t="str">
        <f t="shared" si="20"/>
        <v>неуд.</v>
      </c>
      <c r="AM49" s="58" t="str">
        <f t="shared" si="21"/>
        <v>F</v>
      </c>
      <c r="AN49" s="66"/>
      <c r="AO49" s="16" t="str">
        <f t="shared" si="22"/>
        <v>неуд.</v>
      </c>
      <c r="AP49" s="25" t="str">
        <f t="shared" si="23"/>
        <v>F</v>
      </c>
      <c r="AQ49" s="36"/>
      <c r="AR49" s="25"/>
      <c r="AS49" s="44" t="e">
        <f t="shared" si="24"/>
        <v>#DIV/0!</v>
      </c>
    </row>
    <row r="50" spans="1:45" s="3" customFormat="1">
      <c r="A50" s="19">
        <v>38</v>
      </c>
      <c r="B50" s="27"/>
      <c r="C50" s="21"/>
      <c r="D50" s="14" t="str">
        <f t="shared" si="0"/>
        <v>незач.</v>
      </c>
      <c r="E50" s="22"/>
      <c r="F50" s="14" t="str">
        <f t="shared" si="1"/>
        <v>незач.</v>
      </c>
      <c r="G50" s="23"/>
      <c r="H50" s="14" t="str">
        <f t="shared" si="2"/>
        <v>незач.</v>
      </c>
      <c r="I50" s="22"/>
      <c r="J50" s="14" t="str">
        <f t="shared" si="3"/>
        <v>незач.</v>
      </c>
      <c r="K50" s="22"/>
      <c r="L50" s="14" t="str">
        <f t="shared" si="4"/>
        <v>незач.</v>
      </c>
      <c r="M50" s="22"/>
      <c r="N50" s="14" t="str">
        <f t="shared" si="5"/>
        <v>незач.</v>
      </c>
      <c r="O50" s="26"/>
      <c r="P50" s="14" t="str">
        <f t="shared" si="6"/>
        <v>незач.</v>
      </c>
      <c r="Q50" s="40"/>
      <c r="R50" s="14" t="str">
        <f t="shared" si="7"/>
        <v>незач.</v>
      </c>
      <c r="S50" s="14"/>
      <c r="T50" s="14" t="str">
        <f t="shared" si="8"/>
        <v>незач.</v>
      </c>
      <c r="U50" s="14" t="str">
        <f t="shared" si="9"/>
        <v>F</v>
      </c>
      <c r="V50" s="40"/>
      <c r="W50" s="14" t="str">
        <f t="shared" si="10"/>
        <v>неуд.</v>
      </c>
      <c r="X50" s="14" t="str">
        <f t="shared" si="11"/>
        <v>F</v>
      </c>
      <c r="Y50" s="26"/>
      <c r="Z50" s="14" t="str">
        <f t="shared" si="12"/>
        <v>неуд.</v>
      </c>
      <c r="AA50" s="14" t="str">
        <f t="shared" si="13"/>
        <v>F</v>
      </c>
      <c r="AB50" s="26"/>
      <c r="AC50" s="14" t="str">
        <f t="shared" si="14"/>
        <v>неуд.</v>
      </c>
      <c r="AD50" s="14" t="str">
        <f t="shared" si="15"/>
        <v>F</v>
      </c>
      <c r="AE50" s="26"/>
      <c r="AF50" s="14" t="str">
        <f t="shared" si="16"/>
        <v>неуд.</v>
      </c>
      <c r="AG50" s="16" t="str">
        <f t="shared" si="17"/>
        <v>F</v>
      </c>
      <c r="AH50" s="24"/>
      <c r="AI50" s="16" t="str">
        <f t="shared" si="18"/>
        <v>неуд.</v>
      </c>
      <c r="AJ50" s="68" t="str">
        <f t="shared" si="19"/>
        <v>F</v>
      </c>
      <c r="AK50" s="68"/>
      <c r="AL50" s="16" t="str">
        <f t="shared" si="20"/>
        <v>неуд.</v>
      </c>
      <c r="AM50" s="58" t="str">
        <f t="shared" si="21"/>
        <v>F</v>
      </c>
      <c r="AN50" s="66"/>
      <c r="AO50" s="16" t="str">
        <f t="shared" si="22"/>
        <v>неуд.</v>
      </c>
      <c r="AP50" s="25" t="str">
        <f t="shared" si="23"/>
        <v>F</v>
      </c>
      <c r="AQ50" s="36"/>
      <c r="AR50" s="25"/>
      <c r="AS50" s="44" t="e">
        <f t="shared" si="24"/>
        <v>#DIV/0!</v>
      </c>
    </row>
    <row r="51" spans="1:45" s="3" customFormat="1">
      <c r="A51" s="19">
        <v>39</v>
      </c>
      <c r="B51" s="27"/>
      <c r="C51" s="21"/>
      <c r="D51" s="14" t="str">
        <f t="shared" si="0"/>
        <v>незач.</v>
      </c>
      <c r="E51" s="22"/>
      <c r="F51" s="14" t="str">
        <f t="shared" si="1"/>
        <v>незач.</v>
      </c>
      <c r="G51" s="23"/>
      <c r="H51" s="14" t="str">
        <f t="shared" si="2"/>
        <v>незач.</v>
      </c>
      <c r="I51" s="22"/>
      <c r="J51" s="14" t="str">
        <f t="shared" si="3"/>
        <v>незач.</v>
      </c>
      <c r="K51" s="22"/>
      <c r="L51" s="14" t="str">
        <f t="shared" si="4"/>
        <v>незач.</v>
      </c>
      <c r="M51" s="22"/>
      <c r="N51" s="14" t="str">
        <f t="shared" si="5"/>
        <v>незач.</v>
      </c>
      <c r="O51" s="26"/>
      <c r="P51" s="14" t="str">
        <f t="shared" si="6"/>
        <v>незач.</v>
      </c>
      <c r="Q51" s="40"/>
      <c r="R51" s="14" t="str">
        <f t="shared" si="7"/>
        <v>незач.</v>
      </c>
      <c r="S51" s="14"/>
      <c r="T51" s="14" t="str">
        <f t="shared" si="8"/>
        <v>незач.</v>
      </c>
      <c r="U51" s="14" t="str">
        <f t="shared" si="9"/>
        <v>F</v>
      </c>
      <c r="V51" s="40"/>
      <c r="W51" s="14" t="str">
        <f t="shared" si="10"/>
        <v>неуд.</v>
      </c>
      <c r="X51" s="14" t="str">
        <f t="shared" si="11"/>
        <v>F</v>
      </c>
      <c r="Y51" s="26"/>
      <c r="Z51" s="14" t="str">
        <f t="shared" si="12"/>
        <v>неуд.</v>
      </c>
      <c r="AA51" s="14" t="str">
        <f t="shared" si="13"/>
        <v>F</v>
      </c>
      <c r="AB51" s="26"/>
      <c r="AC51" s="14" t="str">
        <f t="shared" si="14"/>
        <v>неуд.</v>
      </c>
      <c r="AD51" s="14" t="str">
        <f t="shared" si="15"/>
        <v>F</v>
      </c>
      <c r="AE51" s="26"/>
      <c r="AF51" s="14" t="str">
        <f t="shared" si="16"/>
        <v>неуд.</v>
      </c>
      <c r="AG51" s="16" t="str">
        <f t="shared" si="17"/>
        <v>F</v>
      </c>
      <c r="AH51" s="24"/>
      <c r="AI51" s="16" t="str">
        <f t="shared" si="18"/>
        <v>неуд.</v>
      </c>
      <c r="AJ51" s="68" t="str">
        <f t="shared" si="19"/>
        <v>F</v>
      </c>
      <c r="AK51" s="68"/>
      <c r="AL51" s="16" t="str">
        <f t="shared" si="20"/>
        <v>неуд.</v>
      </c>
      <c r="AM51" s="58" t="str">
        <f t="shared" si="21"/>
        <v>F</v>
      </c>
      <c r="AN51" s="66"/>
      <c r="AO51" s="16" t="str">
        <f t="shared" si="22"/>
        <v>неуд.</v>
      </c>
      <c r="AP51" s="25" t="str">
        <f t="shared" si="23"/>
        <v>F</v>
      </c>
      <c r="AQ51" s="36"/>
      <c r="AR51" s="25"/>
      <c r="AS51" s="44" t="e">
        <f t="shared" si="24"/>
        <v>#DIV/0!</v>
      </c>
    </row>
    <row r="52" spans="1:45" s="3" customFormat="1" ht="15.75" thickBot="1">
      <c r="A52" s="19">
        <v>40</v>
      </c>
      <c r="B52" s="28"/>
      <c r="C52" s="29"/>
      <c r="D52" s="14" t="str">
        <f t="shared" si="0"/>
        <v>незач.</v>
      </c>
      <c r="E52" s="30"/>
      <c r="F52" s="14" t="str">
        <f t="shared" si="1"/>
        <v>незач.</v>
      </c>
      <c r="G52" s="31"/>
      <c r="H52" s="14" t="str">
        <f t="shared" si="2"/>
        <v>незач.</v>
      </c>
      <c r="I52" s="30"/>
      <c r="J52" s="14" t="str">
        <f t="shared" si="3"/>
        <v>незач.</v>
      </c>
      <c r="K52" s="30"/>
      <c r="L52" s="14" t="str">
        <f t="shared" si="4"/>
        <v>незач.</v>
      </c>
      <c r="M52" s="30"/>
      <c r="N52" s="14" t="str">
        <f t="shared" si="5"/>
        <v>незач.</v>
      </c>
      <c r="O52" s="30"/>
      <c r="P52" s="14" t="str">
        <f t="shared" si="6"/>
        <v>незач.</v>
      </c>
      <c r="Q52" s="41"/>
      <c r="R52" s="14" t="str">
        <f t="shared" si="7"/>
        <v>незач.</v>
      </c>
      <c r="S52" s="45"/>
      <c r="T52" s="14" t="str">
        <f t="shared" si="8"/>
        <v>незач.</v>
      </c>
      <c r="U52" s="14" t="str">
        <f t="shared" si="9"/>
        <v>F</v>
      </c>
      <c r="V52" s="41"/>
      <c r="W52" s="14" t="str">
        <f t="shared" si="10"/>
        <v>неуд.</v>
      </c>
      <c r="X52" s="14" t="str">
        <f t="shared" si="11"/>
        <v>F</v>
      </c>
      <c r="Y52" s="30"/>
      <c r="Z52" s="14" t="str">
        <f t="shared" si="12"/>
        <v>неуд.</v>
      </c>
      <c r="AA52" s="14" t="str">
        <f t="shared" si="13"/>
        <v>F</v>
      </c>
      <c r="AB52" s="30"/>
      <c r="AC52" s="14" t="str">
        <f t="shared" si="14"/>
        <v>неуд.</v>
      </c>
      <c r="AD52" s="14" t="str">
        <f t="shared" si="15"/>
        <v>F</v>
      </c>
      <c r="AE52" s="30"/>
      <c r="AF52" s="14" t="str">
        <f t="shared" si="16"/>
        <v>неуд.</v>
      </c>
      <c r="AG52" s="16" t="str">
        <f t="shared" si="17"/>
        <v>F</v>
      </c>
      <c r="AH52" s="32"/>
      <c r="AI52" s="16" t="str">
        <f t="shared" si="18"/>
        <v>неуд.</v>
      </c>
      <c r="AJ52" s="32" t="str">
        <f t="shared" si="19"/>
        <v>F</v>
      </c>
      <c r="AK52" s="32"/>
      <c r="AL52" s="16" t="str">
        <f t="shared" si="20"/>
        <v>неуд.</v>
      </c>
      <c r="AM52" s="59" t="str">
        <f t="shared" si="21"/>
        <v>F</v>
      </c>
      <c r="AN52" s="67"/>
      <c r="AO52" s="16" t="str">
        <f t="shared" si="22"/>
        <v>неуд.</v>
      </c>
      <c r="AP52" s="33" t="str">
        <f t="shared" si="23"/>
        <v>F</v>
      </c>
      <c r="AQ52" s="37"/>
      <c r="AR52" s="33"/>
      <c r="AS52" s="44" t="e">
        <f>AVERAGE(C52,E52,G52,I52,K52,M52,O52,Q52,S52,V52,Y52,AB52,AE52,AH52,AK52,AN52)</f>
        <v>#DIV/0!</v>
      </c>
    </row>
    <row r="53" spans="1:45" s="3" customFormat="1" ht="15" customHeight="1">
      <c r="A53" s="166" t="s">
        <v>8</v>
      </c>
      <c r="B53" s="167"/>
      <c r="C53" s="61"/>
      <c r="D53" s="168"/>
      <c r="E53" s="60"/>
      <c r="F53" s="168"/>
      <c r="G53" s="60"/>
      <c r="H53" s="168"/>
      <c r="I53" s="60"/>
      <c r="J53" s="168"/>
      <c r="K53" s="60"/>
      <c r="L53" s="168"/>
      <c r="M53" s="60"/>
      <c r="N53" s="168"/>
      <c r="O53" s="60"/>
      <c r="P53" s="188"/>
      <c r="Q53" s="60"/>
      <c r="R53" s="188"/>
      <c r="S53" s="60"/>
      <c r="T53" s="190"/>
      <c r="U53" s="191"/>
      <c r="V53" s="60"/>
      <c r="W53" s="168"/>
      <c r="X53" s="168"/>
      <c r="Y53" s="49"/>
      <c r="Z53" s="168"/>
      <c r="AA53" s="168"/>
      <c r="AB53" s="49"/>
      <c r="AC53" s="168"/>
      <c r="AD53" s="168"/>
      <c r="AE53" s="49"/>
      <c r="AF53" s="168"/>
      <c r="AG53" s="168"/>
      <c r="AH53" s="49"/>
      <c r="AI53" s="168"/>
      <c r="AJ53" s="176"/>
      <c r="AK53" s="63"/>
      <c r="AL53" s="168"/>
      <c r="AM53" s="168"/>
      <c r="AN53" s="70"/>
      <c r="AO53" s="168"/>
      <c r="AP53" s="174"/>
      <c r="AQ53" s="178"/>
      <c r="AR53" s="179"/>
      <c r="AS53" s="184" t="e">
        <f>AVERAGE(AS13:AS52)</f>
        <v>#DIV/0!</v>
      </c>
    </row>
    <row r="54" spans="1:45" s="3" customFormat="1" ht="15.75" customHeight="1" thickBot="1">
      <c r="A54" s="186" t="s">
        <v>1</v>
      </c>
      <c r="B54" s="187"/>
      <c r="C54" s="34">
        <v>100</v>
      </c>
      <c r="D54" s="169"/>
      <c r="E54" s="35">
        <v>100</v>
      </c>
      <c r="F54" s="169"/>
      <c r="G54" s="35">
        <v>100</v>
      </c>
      <c r="H54" s="169"/>
      <c r="I54" s="35">
        <v>100</v>
      </c>
      <c r="J54" s="169"/>
      <c r="K54" s="35">
        <v>100</v>
      </c>
      <c r="L54" s="169"/>
      <c r="M54" s="35">
        <v>100</v>
      </c>
      <c r="N54" s="169"/>
      <c r="O54" s="35">
        <v>100</v>
      </c>
      <c r="P54" s="189"/>
      <c r="Q54" s="35">
        <v>100</v>
      </c>
      <c r="R54" s="189"/>
      <c r="S54" s="35">
        <v>100</v>
      </c>
      <c r="T54" s="192"/>
      <c r="U54" s="193"/>
      <c r="V54" s="35">
        <v>100</v>
      </c>
      <c r="W54" s="169"/>
      <c r="X54" s="169"/>
      <c r="Y54" s="35">
        <v>100</v>
      </c>
      <c r="Z54" s="169"/>
      <c r="AA54" s="169"/>
      <c r="AB54" s="35">
        <v>100</v>
      </c>
      <c r="AC54" s="169"/>
      <c r="AD54" s="169"/>
      <c r="AE54" s="35">
        <v>100</v>
      </c>
      <c r="AF54" s="169"/>
      <c r="AG54" s="169"/>
      <c r="AH54" s="35">
        <v>100</v>
      </c>
      <c r="AI54" s="169"/>
      <c r="AJ54" s="177"/>
      <c r="AK54" s="35">
        <v>100</v>
      </c>
      <c r="AL54" s="169"/>
      <c r="AM54" s="169"/>
      <c r="AN54" s="71">
        <v>100</v>
      </c>
      <c r="AO54" s="169"/>
      <c r="AP54" s="175"/>
      <c r="AQ54" s="180"/>
      <c r="AR54" s="181"/>
      <c r="AS54" s="185"/>
    </row>
    <row r="55" spans="1:4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5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5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T57" s="55"/>
      <c r="U57" s="55"/>
    </row>
  </sheetData>
  <sheetProtection password="ECAD" sheet="1" objects="1" scenarios="1" insertColumns="0" insertRows="0" deleteColumns="0" deleteRows="0"/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7" name="Диапазон1"/>
  </protectedRanges>
  <mergeCells count="69">
    <mergeCell ref="AE10:AE11"/>
    <mergeCell ref="U10:U11"/>
    <mergeCell ref="W10:W11"/>
    <mergeCell ref="X10:X11"/>
    <mergeCell ref="V10:V11"/>
    <mergeCell ref="Y10:Y11"/>
    <mergeCell ref="Z10:Z11"/>
    <mergeCell ref="B9:B11"/>
    <mergeCell ref="C10:C11"/>
    <mergeCell ref="E10:E11"/>
    <mergeCell ref="G10:G11"/>
    <mergeCell ref="I10:I11"/>
    <mergeCell ref="C9:AP9"/>
    <mergeCell ref="AK10:AK11"/>
    <mergeCell ref="AN10:AN11"/>
    <mergeCell ref="K10:K11"/>
    <mergeCell ref="M10:M11"/>
    <mergeCell ref="O10:O11"/>
    <mergeCell ref="Q10:Q11"/>
    <mergeCell ref="S10:S11"/>
    <mergeCell ref="R10:R11"/>
    <mergeCell ref="T10:T11"/>
    <mergeCell ref="AB10:AB11"/>
    <mergeCell ref="A1:AS1"/>
    <mergeCell ref="A2:AS2"/>
    <mergeCell ref="A9:A11"/>
    <mergeCell ref="AQ9:AR9"/>
    <mergeCell ref="AS9:AS11"/>
    <mergeCell ref="D10:D11"/>
    <mergeCell ref="F10:F11"/>
    <mergeCell ref="AA10:AA11"/>
    <mergeCell ref="H10:H11"/>
    <mergeCell ref="J10:J11"/>
    <mergeCell ref="L10:L11"/>
    <mergeCell ref="N10:N11"/>
    <mergeCell ref="P10:P11"/>
    <mergeCell ref="AI10:AI11"/>
    <mergeCell ref="AH10:AH11"/>
    <mergeCell ref="AQ10:AQ11"/>
    <mergeCell ref="AS53:AS54"/>
    <mergeCell ref="A54:B54"/>
    <mergeCell ref="R53:R54"/>
    <mergeCell ref="T53:U54"/>
    <mergeCell ref="W53:X54"/>
    <mergeCell ref="Z53:AA54"/>
    <mergeCell ref="AC53:AD54"/>
    <mergeCell ref="AF53:AG54"/>
    <mergeCell ref="F53:F54"/>
    <mergeCell ref="H53:H54"/>
    <mergeCell ref="J53:J54"/>
    <mergeCell ref="L53:L54"/>
    <mergeCell ref="N53:N54"/>
    <mergeCell ref="P53:P54"/>
    <mergeCell ref="AR10:AR11"/>
    <mergeCell ref="A53:B53"/>
    <mergeCell ref="D53:D54"/>
    <mergeCell ref="AL10:AL11"/>
    <mergeCell ref="AM10:AM11"/>
    <mergeCell ref="AL53:AM54"/>
    <mergeCell ref="AO10:AO11"/>
    <mergeCell ref="AP10:AP11"/>
    <mergeCell ref="AO53:AP54"/>
    <mergeCell ref="AI53:AJ54"/>
    <mergeCell ref="AQ53:AR54"/>
    <mergeCell ref="AC10:AC11"/>
    <mergeCell ref="AD10:AD11"/>
    <mergeCell ref="AF10:AF11"/>
    <mergeCell ref="AG10:AG11"/>
    <mergeCell ref="AJ10:AJ11"/>
  </mergeCells>
  <conditionalFormatting sqref="N14:N52 D13:D52 F13:F52 H13:H52 J13:J52 L13:L52 W13:X52 Z13:AA52 AC13:AD52 AF13:AG52 AI13:AJ52">
    <cfRule type="cellIs" dxfId="424" priority="69" operator="equal">
      <formula>"ОШИБКА"</formula>
    </cfRule>
  </conditionalFormatting>
  <conditionalFormatting sqref="N13:N52 P13:P52 R13:T52">
    <cfRule type="cellIs" dxfId="423" priority="63" operator="equal">
      <formula>"ОШИБКА"</formula>
    </cfRule>
    <cfRule type="cellIs" dxfId="422" priority="68" operator="equal">
      <formula>"ОШИБКА"</formula>
    </cfRule>
  </conditionalFormatting>
  <conditionalFormatting sqref="F13:F52">
    <cfRule type="cellIs" dxfId="421" priority="40" operator="equal">
      <formula>"ОШИБКА"</formula>
    </cfRule>
    <cfRule type="cellIs" dxfId="420" priority="67" operator="equal">
      <formula>"ОШИБКА"</formula>
    </cfRule>
  </conditionalFormatting>
  <conditionalFormatting sqref="H13:H52">
    <cfRule type="cellIs" dxfId="419" priority="39" operator="equal">
      <formula>"ОШИБКА"</formula>
    </cfRule>
    <cfRule type="cellIs" dxfId="418" priority="66" operator="equal">
      <formula>"ОШИБКА"</formula>
    </cfRule>
  </conditionalFormatting>
  <conditionalFormatting sqref="J13:J52">
    <cfRule type="cellIs" dxfId="417" priority="38" operator="equal">
      <formula>"ОШИБКА"</formula>
    </cfRule>
    <cfRule type="cellIs" dxfId="416" priority="65" operator="equal">
      <formula>"ОШИБКА"</formula>
    </cfRule>
  </conditionalFormatting>
  <conditionalFormatting sqref="L13:L52">
    <cfRule type="cellIs" dxfId="415" priority="37" operator="equal">
      <formula>"ОШИБКА"</formula>
    </cfRule>
    <cfRule type="cellIs" dxfId="414" priority="64" operator="equal">
      <formula>"ОШИБКА"</formula>
    </cfRule>
  </conditionalFormatting>
  <conditionalFormatting sqref="W13:W52">
    <cfRule type="cellIs" dxfId="413" priority="52" operator="equal">
      <formula>"ОШИБКА"</formula>
    </cfRule>
    <cfRule type="cellIs" dxfId="412" priority="56" operator="equal">
      <formula>ОШИБКА</formula>
    </cfRule>
    <cfRule type="cellIs" dxfId="411" priority="57" operator="equal">
      <formula>"ОШИБКА"</formula>
    </cfRule>
    <cfRule type="cellIs" dxfId="410" priority="62" operator="equal">
      <formula>"ОШИБКА"</formula>
    </cfRule>
  </conditionalFormatting>
  <conditionalFormatting sqref="X13:X52">
    <cfRule type="cellIs" dxfId="409" priority="61" operator="equal">
      <formula>"ОШИБКА"</formula>
    </cfRule>
  </conditionalFormatting>
  <conditionalFormatting sqref="Z13:AA52">
    <cfRule type="cellIs" dxfId="408" priority="60" operator="equal">
      <formula>"ОШИБКА"</formula>
    </cfRule>
  </conditionalFormatting>
  <conditionalFormatting sqref="Z13:Z52">
    <cfRule type="cellIs" dxfId="407" priority="29" operator="equal">
      <formula>"ОШИБКА"</formula>
    </cfRule>
    <cfRule type="cellIs" dxfId="406" priority="58" operator="equal">
      <formula>"ОШИБКА"</formula>
    </cfRule>
    <cfRule type="cellIs" dxfId="405" priority="59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404" priority="55" operator="equal">
      <formula>"незач."</formula>
    </cfRule>
  </conditionalFormatting>
  <conditionalFormatting sqref="P10">
    <cfRule type="cellIs" dxfId="403" priority="54" operator="equal">
      <formula>"незач."</formula>
    </cfRule>
  </conditionalFormatting>
  <conditionalFormatting sqref="R10">
    <cfRule type="cellIs" dxfId="402" priority="53" operator="equal">
      <formula>"незач."</formula>
    </cfRule>
  </conditionalFormatting>
  <conditionalFormatting sqref="X13:X52">
    <cfRule type="cellIs" dxfId="401" priority="49" operator="equal">
      <formula>"F"</formula>
    </cfRule>
    <cfRule type="cellIs" dxfId="400" priority="50" operator="equal">
      <formula>F</formula>
    </cfRule>
  </conditionalFormatting>
  <conditionalFormatting sqref="AA13:AA52">
    <cfRule type="cellIs" dxfId="399" priority="48" operator="equal">
      <formula>"F"</formula>
    </cfRule>
  </conditionalFormatting>
  <conditionalFormatting sqref="X13:X16">
    <cfRule type="cellIs" dxfId="398" priority="47" operator="equal">
      <formula>"F"</formula>
    </cfRule>
  </conditionalFormatting>
  <conditionalFormatting sqref="X13">
    <cfRule type="cellIs" dxfId="397" priority="30" operator="equal">
      <formula>"ОШИБКА"</formula>
    </cfRule>
    <cfRule type="cellIs" dxfId="396" priority="45" operator="equal">
      <formula>"ОШИБКА"</formula>
    </cfRule>
    <cfRule type="cellIs" dxfId="395" priority="46" operator="equal">
      <formula>"F"</formula>
    </cfRule>
  </conditionalFormatting>
  <conditionalFormatting sqref="AD13:AD52">
    <cfRule type="cellIs" dxfId="394" priority="44" operator="equal">
      <formula>"F"</formula>
    </cfRule>
  </conditionalFormatting>
  <conditionalFormatting sqref="AG13:AG52">
    <cfRule type="cellIs" dxfId="393" priority="43" operator="equal">
      <formula>"F"</formula>
    </cfRule>
  </conditionalFormatting>
  <conditionalFormatting sqref="AJ13:AJ52">
    <cfRule type="cellIs" dxfId="392" priority="42" operator="equal">
      <formula>"F"</formula>
    </cfRule>
  </conditionalFormatting>
  <conditionalFormatting sqref="D13:D52">
    <cfRule type="cellIs" dxfId="391" priority="41" operator="equal">
      <formula>"ОШИБКА"</formula>
    </cfRule>
  </conditionalFormatting>
  <conditionalFormatting sqref="N13:N52">
    <cfRule type="cellIs" dxfId="390" priority="36" operator="equal">
      <formula>"ОШИБКА"</formula>
    </cfRule>
  </conditionalFormatting>
  <conditionalFormatting sqref="P13:P52">
    <cfRule type="cellIs" dxfId="389" priority="35" operator="equal">
      <formula>"ОШИБКА"</formula>
    </cfRule>
  </conditionalFormatting>
  <conditionalFormatting sqref="R13:R52">
    <cfRule type="cellIs" dxfId="388" priority="34" operator="equal">
      <formula>"ОШИБКА"</formula>
    </cfRule>
  </conditionalFormatting>
  <conditionalFormatting sqref="T13:T52">
    <cfRule type="cellIs" dxfId="387" priority="33" operator="equal">
      <formula>"ОШИБКА"</formula>
    </cfRule>
  </conditionalFormatting>
  <conditionalFormatting sqref="W13:W52">
    <cfRule type="cellIs" dxfId="386" priority="31" operator="equal">
      <formula>"ОШИБКА"</formula>
    </cfRule>
    <cfRule type="cellIs" dxfId="385" priority="32" operator="equal">
      <formula>"ОШИБКА"</formula>
    </cfRule>
  </conditionalFormatting>
  <conditionalFormatting sqref="AA13:AA52">
    <cfRule type="cellIs" dxfId="384" priority="28" operator="equal">
      <formula>"ОШИБКА"</formula>
    </cfRule>
  </conditionalFormatting>
  <conditionalFormatting sqref="AC13:AC52">
    <cfRule type="cellIs" dxfId="383" priority="27" operator="equal">
      <formula>"ОШИБКА"</formula>
    </cfRule>
  </conditionalFormatting>
  <conditionalFormatting sqref="AD13:AD52">
    <cfRule type="cellIs" dxfId="382" priority="26" operator="equal">
      <formula>"ОШИБКА"</formula>
    </cfRule>
  </conditionalFormatting>
  <conditionalFormatting sqref="AF13:AG52">
    <cfRule type="cellIs" dxfId="381" priority="25" operator="equal">
      <formula>"ОШИБКА"</formula>
    </cfRule>
  </conditionalFormatting>
  <conditionalFormatting sqref="AI13:AJ52">
    <cfRule type="cellIs" dxfId="380" priority="24" operator="equal">
      <formula>"ОШИБКА"</formula>
    </cfRule>
  </conditionalFormatting>
  <conditionalFormatting sqref="W13:W52">
    <cfRule type="cellIs" dxfId="379" priority="23" operator="equal">
      <formula>"неуд"</formula>
    </cfRule>
  </conditionalFormatting>
  <conditionalFormatting sqref="W13:W52">
    <cfRule type="cellIs" dxfId="378" priority="22" operator="equal">
      <formula>"неуд."</formula>
    </cfRule>
  </conditionalFormatting>
  <conditionalFormatting sqref="Z13:Z52">
    <cfRule type="cellIs" dxfId="377" priority="21" operator="equal">
      <formula>"неуд."</formula>
    </cfRule>
  </conditionalFormatting>
  <conditionalFormatting sqref="AC13:AC52">
    <cfRule type="cellIs" dxfId="376" priority="20" operator="equal">
      <formula>"неуд."</formula>
    </cfRule>
  </conditionalFormatting>
  <conditionalFormatting sqref="AF13:AF52">
    <cfRule type="cellIs" dxfId="375" priority="19" operator="equal">
      <formula>"неуд."</formula>
    </cfRule>
  </conditionalFormatting>
  <conditionalFormatting sqref="AI13:AI52">
    <cfRule type="cellIs" dxfId="374" priority="18" operator="equal">
      <formula>"неуд."</formula>
    </cfRule>
  </conditionalFormatting>
  <conditionalFormatting sqref="U13:U52">
    <cfRule type="cellIs" dxfId="373" priority="17" operator="equal">
      <formula>"ОШИБКА"</formula>
    </cfRule>
  </conditionalFormatting>
  <conditionalFormatting sqref="U13:U52">
    <cfRule type="cellIs" dxfId="372" priority="16" operator="equal">
      <formula>"ОШИБКА"</formula>
    </cfRule>
  </conditionalFormatting>
  <conditionalFormatting sqref="U13:U52">
    <cfRule type="cellIs" dxfId="371" priority="14" operator="equal">
      <formula>"F"</formula>
    </cfRule>
    <cfRule type="cellIs" dxfId="370" priority="15" operator="equal">
      <formula>F</formula>
    </cfRule>
  </conditionalFormatting>
  <conditionalFormatting sqref="U13:U52">
    <cfRule type="cellIs" dxfId="369" priority="13" operator="equal">
      <formula>"F"</formula>
    </cfRule>
  </conditionalFormatting>
  <conditionalFormatting sqref="U13:U52">
    <cfRule type="cellIs" dxfId="368" priority="10" operator="equal">
      <formula>"ОШИБКА"</formula>
    </cfRule>
    <cfRule type="cellIs" dxfId="367" priority="11" operator="equal">
      <formula>"ОШИБКА"</formula>
    </cfRule>
    <cfRule type="cellIs" dxfId="366" priority="12" operator="equal">
      <formula>"F"</formula>
    </cfRule>
  </conditionalFormatting>
  <conditionalFormatting sqref="D10">
    <cfRule type="cellIs" dxfId="365" priority="9" operator="equal">
      <formula>"незач."</formula>
    </cfRule>
  </conditionalFormatting>
  <conditionalFormatting sqref="AL13:AM52">
    <cfRule type="cellIs" dxfId="364" priority="8" operator="equal">
      <formula>"ОШИБКА"</formula>
    </cfRule>
  </conditionalFormatting>
  <conditionalFormatting sqref="AM13:AM52">
    <cfRule type="cellIs" dxfId="363" priority="7" operator="equal">
      <formula>"F"</formula>
    </cfRule>
  </conditionalFormatting>
  <conditionalFormatting sqref="AL13:AM52">
    <cfRule type="cellIs" dxfId="362" priority="6" operator="equal">
      <formula>"ОШИБКА"</formula>
    </cfRule>
  </conditionalFormatting>
  <conditionalFormatting sqref="AL13:AL52">
    <cfRule type="cellIs" dxfId="361" priority="5" operator="equal">
      <formula>"неуд."</formula>
    </cfRule>
  </conditionalFormatting>
  <conditionalFormatting sqref="AO13:AP52">
    <cfRule type="cellIs" dxfId="360" priority="4" operator="equal">
      <formula>"ОШИБКА"</formula>
    </cfRule>
  </conditionalFormatting>
  <conditionalFormatting sqref="AP13:AP52">
    <cfRule type="cellIs" dxfId="359" priority="3" operator="equal">
      <formula>"F"</formula>
    </cfRule>
  </conditionalFormatting>
  <conditionalFormatting sqref="AO13:AP52">
    <cfRule type="cellIs" dxfId="358" priority="2" operator="equal">
      <formula>"ОШИБКА"</formula>
    </cfRule>
  </conditionalFormatting>
  <conditionalFormatting sqref="AO13:AO52">
    <cfRule type="cellIs" dxfId="357" priority="1" operator="equal">
      <formula>"неуд."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Приложения!$D$2:$D$64</xm:f>
          </x14:formula1>
          <xm:sqref>C4</xm:sqref>
        </x14:dataValidation>
        <x14:dataValidation type="list" allowBlank="1" showInputMessage="1" showErrorMessage="1">
          <x14:formula1>
            <xm:f>Приложения!$E$2:$E$64</xm:f>
          </x14:formula1>
          <xm:sqref>C5</xm:sqref>
        </x14:dataValidation>
        <x14:dataValidation type="list" allowBlank="1" showInputMessage="1" showErrorMessage="1">
          <x14:formula1>
            <xm:f>Приложения!$A$2:$A$22</xm:f>
          </x14:formula1>
          <xm:sqref>C3</xm:sqref>
        </x14:dataValidation>
        <x14:dataValidation type="list" allowBlank="1" showInputMessage="1" showErrorMessage="1">
          <x14:formula1>
            <xm:f>Приложения!$B$2:$B$3</xm:f>
          </x14:formula1>
          <xm:sqref>C6</xm:sqref>
        </x14:dataValidation>
        <x14:dataValidation type="list" allowBlank="1" showInputMessage="1" showErrorMessage="1">
          <x14:formula1>
            <xm:f>Приложения!$C$2:$C$6</xm:f>
          </x14:formula1>
          <xm:sqref>C53 E53 G53 I53 K53 M53 O53 Q53 S53 V53 Y53 AB53 AE53 AH53 AK53 AN53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style="62" customWidth="1"/>
    <col min="2" max="2" width="35.5703125" style="62" customWidth="1"/>
    <col min="3" max="3" width="6.85546875" style="62" customWidth="1"/>
    <col min="4" max="4" width="6.7109375" style="62" customWidth="1"/>
    <col min="5" max="5" width="7.42578125" style="62" customWidth="1"/>
    <col min="6" max="6" width="7.28515625" style="62" customWidth="1"/>
    <col min="7" max="7" width="7.140625" style="62" customWidth="1"/>
    <col min="8" max="8" width="7.28515625" style="62" customWidth="1"/>
    <col min="9" max="9" width="8" style="62" customWidth="1"/>
    <col min="10" max="10" width="7.28515625" style="62" customWidth="1"/>
    <col min="11" max="11" width="8" style="62" customWidth="1"/>
    <col min="12" max="12" width="7.28515625" style="62" customWidth="1"/>
    <col min="13" max="13" width="8.7109375" style="62" customWidth="1"/>
    <col min="14" max="16" width="7.28515625" style="62" customWidth="1"/>
    <col min="17" max="17" width="8.7109375" style="62" customWidth="1"/>
    <col min="18" max="18" width="7.28515625" style="62" customWidth="1"/>
    <col min="19" max="19" width="8.5703125" style="62" customWidth="1"/>
    <col min="20" max="21" width="7.140625" style="62" customWidth="1"/>
    <col min="22" max="22" width="7.42578125" style="62" customWidth="1"/>
    <col min="23" max="23" width="7.28515625" style="62" customWidth="1"/>
    <col min="24" max="24" width="7.140625" style="62" customWidth="1"/>
    <col min="25" max="25" width="8.140625" style="62" customWidth="1"/>
    <col min="26" max="26" width="7.28515625" style="62" customWidth="1"/>
    <col min="27" max="27" width="7.140625" style="62" customWidth="1"/>
    <col min="28" max="28" width="8" style="62" customWidth="1"/>
    <col min="29" max="29" width="7.28515625" style="62" customWidth="1"/>
    <col min="30" max="30" width="7.140625" style="62" customWidth="1"/>
    <col min="31" max="31" width="7.7109375" style="62" customWidth="1"/>
    <col min="32" max="32" width="7.28515625" style="62" customWidth="1"/>
    <col min="33" max="33" width="7.140625" style="62" customWidth="1"/>
    <col min="34" max="34" width="7.85546875" style="62" customWidth="1"/>
    <col min="35" max="35" width="7.28515625" style="62" customWidth="1"/>
    <col min="36" max="36" width="7.140625" style="62" customWidth="1"/>
    <col min="37" max="37" width="8.140625" style="62" customWidth="1"/>
    <col min="38" max="38" width="7.28515625" style="62" customWidth="1"/>
    <col min="39" max="39" width="7.140625" style="62" customWidth="1"/>
    <col min="40" max="40" width="8.140625" style="62" customWidth="1"/>
    <col min="41" max="41" width="7.28515625" style="62" customWidth="1"/>
    <col min="42" max="42" width="7.140625" style="62" customWidth="1"/>
    <col min="43" max="43" width="10.85546875" style="62" customWidth="1"/>
    <col min="44" max="44" width="14.85546875" style="62" customWidth="1"/>
    <col min="45" max="45" width="13.42578125" style="62" customWidth="1"/>
    <col min="46" max="16384" width="9.140625" style="62"/>
  </cols>
  <sheetData>
    <row r="1" spans="1:45" s="48" customForma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5" s="48" customFormat="1" ht="16.5" thickBo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5" s="3" customFormat="1" ht="25.5">
      <c r="A3" s="4"/>
      <c r="B3" s="5" t="s">
        <v>5</v>
      </c>
      <c r="C3" s="46" t="s">
        <v>12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3</v>
      </c>
      <c r="C4" s="47" t="s">
        <v>24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25.5">
      <c r="A5" s="4"/>
      <c r="B5" s="9" t="s">
        <v>2</v>
      </c>
      <c r="C5" s="47" t="s">
        <v>196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53" t="s">
        <v>6</v>
      </c>
      <c r="C6" s="47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4</v>
      </c>
      <c r="C7" s="50" t="s">
        <v>67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.75" thickBo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36.75" customHeight="1" thickBot="1">
      <c r="A9" s="196" t="s">
        <v>7</v>
      </c>
      <c r="B9" s="203" t="s">
        <v>18</v>
      </c>
      <c r="C9" s="210" t="s"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Q9" s="199" t="s">
        <v>19</v>
      </c>
      <c r="AR9" s="200"/>
      <c r="AS9" s="196" t="s">
        <v>23</v>
      </c>
    </row>
    <row r="10" spans="1:45" s="3" customFormat="1" ht="72.75" customHeight="1">
      <c r="A10" s="197"/>
      <c r="B10" s="204"/>
      <c r="C10" s="206" t="s">
        <v>54</v>
      </c>
      <c r="D10" s="182" t="s">
        <v>68</v>
      </c>
      <c r="E10" s="208" t="s">
        <v>69</v>
      </c>
      <c r="F10" s="182" t="s">
        <v>70</v>
      </c>
      <c r="G10" s="208" t="s">
        <v>58</v>
      </c>
      <c r="H10" s="182" t="s">
        <v>57</v>
      </c>
      <c r="I10" s="208" t="s">
        <v>59</v>
      </c>
      <c r="J10" s="182" t="s">
        <v>68</v>
      </c>
      <c r="K10" s="208" t="s">
        <v>61</v>
      </c>
      <c r="L10" s="182" t="s">
        <v>62</v>
      </c>
      <c r="M10" s="208" t="s">
        <v>13</v>
      </c>
      <c r="N10" s="182" t="s">
        <v>63</v>
      </c>
      <c r="O10" s="208" t="s">
        <v>64</v>
      </c>
      <c r="P10" s="182" t="s">
        <v>65</v>
      </c>
      <c r="Q10" s="208" t="s">
        <v>22</v>
      </c>
      <c r="R10" s="182" t="s">
        <v>21</v>
      </c>
      <c r="S10" s="208" t="s">
        <v>22</v>
      </c>
      <c r="T10" s="182" t="s">
        <v>21</v>
      </c>
      <c r="U10" s="182" t="s">
        <v>9</v>
      </c>
      <c r="V10" s="208" t="s">
        <v>44</v>
      </c>
      <c r="W10" s="182" t="s">
        <v>71</v>
      </c>
      <c r="X10" s="182" t="s">
        <v>9</v>
      </c>
      <c r="Y10" s="170" t="s">
        <v>45</v>
      </c>
      <c r="Z10" s="182" t="s">
        <v>68</v>
      </c>
      <c r="AA10" s="182" t="s">
        <v>9</v>
      </c>
      <c r="AB10" s="170" t="s">
        <v>46</v>
      </c>
      <c r="AC10" s="182" t="s">
        <v>72</v>
      </c>
      <c r="AD10" s="182" t="s">
        <v>9</v>
      </c>
      <c r="AE10" s="170" t="s">
        <v>50</v>
      </c>
      <c r="AF10" s="182" t="s">
        <v>51</v>
      </c>
      <c r="AG10" s="182" t="s">
        <v>9</v>
      </c>
      <c r="AH10" s="170" t="s">
        <v>52</v>
      </c>
      <c r="AI10" s="170" t="s">
        <v>53</v>
      </c>
      <c r="AJ10" s="172" t="s">
        <v>9</v>
      </c>
      <c r="AK10" s="170" t="s">
        <v>22</v>
      </c>
      <c r="AL10" s="170" t="s">
        <v>21</v>
      </c>
      <c r="AM10" s="172" t="s">
        <v>9</v>
      </c>
      <c r="AN10" s="170" t="s">
        <v>22</v>
      </c>
      <c r="AO10" s="170" t="s">
        <v>21</v>
      </c>
      <c r="AP10" s="172" t="s">
        <v>9</v>
      </c>
      <c r="AQ10" s="213" t="s">
        <v>11</v>
      </c>
      <c r="AR10" s="214" t="s">
        <v>20</v>
      </c>
      <c r="AS10" s="197"/>
    </row>
    <row r="11" spans="1:45" s="3" customFormat="1" ht="20.25" customHeight="1" thickBot="1">
      <c r="A11" s="198"/>
      <c r="B11" s="205"/>
      <c r="C11" s="207"/>
      <c r="D11" s="183"/>
      <c r="E11" s="209"/>
      <c r="F11" s="183"/>
      <c r="G11" s="209"/>
      <c r="H11" s="183"/>
      <c r="I11" s="209"/>
      <c r="J11" s="183"/>
      <c r="K11" s="209"/>
      <c r="L11" s="183"/>
      <c r="M11" s="209"/>
      <c r="N11" s="183"/>
      <c r="O11" s="209"/>
      <c r="P11" s="183"/>
      <c r="Q11" s="209"/>
      <c r="R11" s="183"/>
      <c r="S11" s="209"/>
      <c r="T11" s="183"/>
      <c r="U11" s="183"/>
      <c r="V11" s="209"/>
      <c r="W11" s="183"/>
      <c r="X11" s="183"/>
      <c r="Y11" s="171"/>
      <c r="Z11" s="183"/>
      <c r="AA11" s="183"/>
      <c r="AB11" s="171"/>
      <c r="AC11" s="183"/>
      <c r="AD11" s="183"/>
      <c r="AE11" s="171"/>
      <c r="AF11" s="183"/>
      <c r="AG11" s="183"/>
      <c r="AH11" s="171"/>
      <c r="AI11" s="171"/>
      <c r="AJ11" s="173"/>
      <c r="AK11" s="171"/>
      <c r="AL11" s="171"/>
      <c r="AM11" s="173"/>
      <c r="AN11" s="171"/>
      <c r="AO11" s="171"/>
      <c r="AP11" s="173"/>
      <c r="AQ11" s="202"/>
      <c r="AR11" s="165"/>
      <c r="AS11" s="198"/>
    </row>
    <row r="12" spans="1:45" s="3" customFormat="1" ht="15.75" thickBot="1">
      <c r="A12" s="42">
        <v>1</v>
      </c>
      <c r="B12" s="42">
        <v>2</v>
      </c>
      <c r="C12" s="38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64">
        <v>36</v>
      </c>
      <c r="AK12" s="39">
        <v>34</v>
      </c>
      <c r="AL12" s="39">
        <v>35</v>
      </c>
      <c r="AM12" s="39">
        <v>36</v>
      </c>
      <c r="AN12" s="56">
        <v>34</v>
      </c>
      <c r="AO12" s="39">
        <v>35</v>
      </c>
      <c r="AP12" s="57">
        <v>36</v>
      </c>
      <c r="AQ12" s="56">
        <v>37</v>
      </c>
      <c r="AR12" s="57">
        <v>38</v>
      </c>
      <c r="AS12" s="42">
        <v>39</v>
      </c>
    </row>
    <row r="13" spans="1:45" s="3" customFormat="1">
      <c r="A13" s="12">
        <v>1</v>
      </c>
      <c r="B13" s="75" t="s">
        <v>73</v>
      </c>
      <c r="C13" s="106">
        <v>70</v>
      </c>
      <c r="D13" s="14" t="s">
        <v>74</v>
      </c>
      <c r="E13" s="107">
        <v>76</v>
      </c>
      <c r="F13" s="14" t="s">
        <v>74</v>
      </c>
      <c r="G13" s="96">
        <v>72</v>
      </c>
      <c r="H13" s="14" t="s">
        <v>74</v>
      </c>
      <c r="I13" s="107">
        <v>69</v>
      </c>
      <c r="J13" s="14" t="s">
        <v>74</v>
      </c>
      <c r="K13" s="82">
        <v>60</v>
      </c>
      <c r="L13" s="14" t="s">
        <v>74</v>
      </c>
      <c r="M13" s="108">
        <v>66.599999999999994</v>
      </c>
      <c r="N13" s="14" t="s">
        <v>74</v>
      </c>
      <c r="O13" s="109">
        <v>61</v>
      </c>
      <c r="P13" s="14" t="s">
        <v>74</v>
      </c>
      <c r="Q13" s="15"/>
      <c r="R13" s="14" t="s">
        <v>75</v>
      </c>
      <c r="S13" s="14"/>
      <c r="T13" s="14" t="s">
        <v>75</v>
      </c>
      <c r="U13" s="14" t="s">
        <v>76</v>
      </c>
      <c r="V13" s="82">
        <v>86</v>
      </c>
      <c r="W13" s="14" t="s">
        <v>77</v>
      </c>
      <c r="X13" s="14" t="s">
        <v>78</v>
      </c>
      <c r="Y13" s="73">
        <v>87</v>
      </c>
      <c r="Z13" s="14" t="s">
        <v>77</v>
      </c>
      <c r="AA13" s="14" t="s">
        <v>78</v>
      </c>
      <c r="AB13" s="82">
        <v>85</v>
      </c>
      <c r="AC13" s="14" t="s">
        <v>77</v>
      </c>
      <c r="AD13" s="14" t="s">
        <v>78</v>
      </c>
      <c r="AE13" s="108">
        <v>85</v>
      </c>
      <c r="AF13" s="14" t="s">
        <v>77</v>
      </c>
      <c r="AG13" s="16" t="s">
        <v>78</v>
      </c>
      <c r="AH13" s="73">
        <v>91</v>
      </c>
      <c r="AI13" s="16" t="s">
        <v>77</v>
      </c>
      <c r="AJ13" s="17" t="s">
        <v>78</v>
      </c>
      <c r="AK13" s="17"/>
      <c r="AL13" s="16" t="s">
        <v>79</v>
      </c>
      <c r="AM13" s="69" t="s">
        <v>76</v>
      </c>
      <c r="AN13" s="65"/>
      <c r="AO13" s="16" t="s">
        <v>79</v>
      </c>
      <c r="AP13" s="18" t="s">
        <v>76</v>
      </c>
      <c r="AQ13" s="51"/>
      <c r="AR13" s="110"/>
      <c r="AS13" s="44">
        <v>75.716666666666669</v>
      </c>
    </row>
    <row r="14" spans="1:45" s="3" customFormat="1">
      <c r="A14" s="19">
        <v>2</v>
      </c>
      <c r="B14" s="75" t="s">
        <v>80</v>
      </c>
      <c r="C14" s="111">
        <v>65</v>
      </c>
      <c r="D14" s="14" t="s">
        <v>74</v>
      </c>
      <c r="E14" s="109">
        <v>67</v>
      </c>
      <c r="F14" s="14" t="s">
        <v>74</v>
      </c>
      <c r="G14" s="112">
        <v>60</v>
      </c>
      <c r="H14" s="14" t="s">
        <v>74</v>
      </c>
      <c r="I14" s="109">
        <v>60</v>
      </c>
      <c r="J14" s="14" t="s">
        <v>74</v>
      </c>
      <c r="K14" s="82">
        <v>61</v>
      </c>
      <c r="L14" s="14" t="s">
        <v>74</v>
      </c>
      <c r="M14" s="108">
        <v>62.2</v>
      </c>
      <c r="N14" s="14" t="s">
        <v>74</v>
      </c>
      <c r="O14" s="109">
        <v>71</v>
      </c>
      <c r="P14" s="14" t="s">
        <v>74</v>
      </c>
      <c r="Q14" s="13"/>
      <c r="R14" s="14" t="s">
        <v>75</v>
      </c>
      <c r="S14" s="14"/>
      <c r="T14" s="14" t="s">
        <v>75</v>
      </c>
      <c r="U14" s="14" t="s">
        <v>76</v>
      </c>
      <c r="V14" s="82">
        <v>78</v>
      </c>
      <c r="W14" s="14" t="s">
        <v>81</v>
      </c>
      <c r="X14" s="14" t="s">
        <v>82</v>
      </c>
      <c r="Y14" s="73">
        <v>73</v>
      </c>
      <c r="Z14" s="14" t="s">
        <v>81</v>
      </c>
      <c r="AA14" s="14" t="s">
        <v>83</v>
      </c>
      <c r="AB14" s="82">
        <v>65</v>
      </c>
      <c r="AC14" s="14" t="s">
        <v>81</v>
      </c>
      <c r="AD14" s="14" t="s">
        <v>83</v>
      </c>
      <c r="AE14" s="108">
        <v>70</v>
      </c>
      <c r="AF14" s="14" t="s">
        <v>81</v>
      </c>
      <c r="AG14" s="16" t="s">
        <v>83</v>
      </c>
      <c r="AH14" s="73">
        <v>73</v>
      </c>
      <c r="AI14" s="16" t="s">
        <v>81</v>
      </c>
      <c r="AJ14" s="113" t="s">
        <v>83</v>
      </c>
      <c r="AK14" s="113"/>
      <c r="AL14" s="16" t="s">
        <v>79</v>
      </c>
      <c r="AM14" s="58" t="s">
        <v>76</v>
      </c>
      <c r="AN14" s="114"/>
      <c r="AO14" s="16" t="s">
        <v>79</v>
      </c>
      <c r="AP14" s="25" t="s">
        <v>76</v>
      </c>
      <c r="AQ14" s="115"/>
      <c r="AR14" s="116"/>
      <c r="AS14" s="44">
        <v>67.100000000000009</v>
      </c>
    </row>
    <row r="15" spans="1:45" s="3" customFormat="1">
      <c r="A15" s="19">
        <v>3</v>
      </c>
      <c r="B15" s="75" t="s">
        <v>84</v>
      </c>
      <c r="C15" s="21">
        <v>75</v>
      </c>
      <c r="D15" s="14" t="s">
        <v>74</v>
      </c>
      <c r="E15" s="109">
        <v>65</v>
      </c>
      <c r="F15" s="14" t="s">
        <v>74</v>
      </c>
      <c r="G15" s="112">
        <v>66</v>
      </c>
      <c r="H15" s="14" t="s">
        <v>74</v>
      </c>
      <c r="I15" s="109">
        <v>68</v>
      </c>
      <c r="J15" s="14" t="s">
        <v>74</v>
      </c>
      <c r="K15" s="82">
        <v>61</v>
      </c>
      <c r="L15" s="14" t="s">
        <v>74</v>
      </c>
      <c r="M15" s="108">
        <v>63</v>
      </c>
      <c r="N15" s="14" t="s">
        <v>74</v>
      </c>
      <c r="O15" s="109">
        <v>85</v>
      </c>
      <c r="P15" s="14" t="s">
        <v>74</v>
      </c>
      <c r="Q15" s="13"/>
      <c r="R15" s="14" t="s">
        <v>75</v>
      </c>
      <c r="S15" s="14"/>
      <c r="T15" s="14" t="s">
        <v>75</v>
      </c>
      <c r="U15" s="14" t="s">
        <v>76</v>
      </c>
      <c r="V15" s="82">
        <v>76</v>
      </c>
      <c r="W15" s="14" t="s">
        <v>81</v>
      </c>
      <c r="X15" s="14" t="s">
        <v>82</v>
      </c>
      <c r="Y15" s="73">
        <v>87</v>
      </c>
      <c r="Z15" s="14" t="s">
        <v>77</v>
      </c>
      <c r="AA15" s="14" t="s">
        <v>78</v>
      </c>
      <c r="AB15" s="82">
        <v>95</v>
      </c>
      <c r="AC15" s="14" t="s">
        <v>77</v>
      </c>
      <c r="AD15" s="14" t="s">
        <v>85</v>
      </c>
      <c r="AE15" s="108">
        <v>89</v>
      </c>
      <c r="AF15" s="14" t="s">
        <v>77</v>
      </c>
      <c r="AG15" s="16" t="s">
        <v>78</v>
      </c>
      <c r="AH15" s="73">
        <v>88</v>
      </c>
      <c r="AI15" s="16" t="s">
        <v>77</v>
      </c>
      <c r="AJ15" s="113" t="s">
        <v>78</v>
      </c>
      <c r="AK15" s="113"/>
      <c r="AL15" s="16" t="s">
        <v>79</v>
      </c>
      <c r="AM15" s="58" t="s">
        <v>76</v>
      </c>
      <c r="AN15" s="114"/>
      <c r="AO15" s="16" t="s">
        <v>79</v>
      </c>
      <c r="AP15" s="25" t="s">
        <v>76</v>
      </c>
      <c r="AQ15" s="117"/>
      <c r="AR15" s="25"/>
      <c r="AS15" s="44">
        <v>76.5</v>
      </c>
    </row>
    <row r="16" spans="1:45" s="3" customFormat="1">
      <c r="A16" s="19">
        <v>4</v>
      </c>
      <c r="B16" s="75" t="s">
        <v>86</v>
      </c>
      <c r="C16" s="21">
        <v>68</v>
      </c>
      <c r="D16" s="14" t="s">
        <v>74</v>
      </c>
      <c r="E16" s="109">
        <v>62.5</v>
      </c>
      <c r="F16" s="14" t="s">
        <v>74</v>
      </c>
      <c r="G16" s="112">
        <v>61</v>
      </c>
      <c r="H16" s="14" t="s">
        <v>74</v>
      </c>
      <c r="I16" s="109">
        <v>66</v>
      </c>
      <c r="J16" s="14" t="s">
        <v>74</v>
      </c>
      <c r="K16" s="82">
        <v>61</v>
      </c>
      <c r="L16" s="14" t="s">
        <v>74</v>
      </c>
      <c r="M16" s="108">
        <v>60</v>
      </c>
      <c r="N16" s="14" t="s">
        <v>74</v>
      </c>
      <c r="O16" s="109">
        <v>65</v>
      </c>
      <c r="P16" s="14" t="s">
        <v>74</v>
      </c>
      <c r="Q16" s="13"/>
      <c r="R16" s="14" t="s">
        <v>75</v>
      </c>
      <c r="S16" s="14"/>
      <c r="T16" s="14" t="s">
        <v>75</v>
      </c>
      <c r="U16" s="14" t="s">
        <v>76</v>
      </c>
      <c r="V16" s="82">
        <v>66</v>
      </c>
      <c r="W16" s="14" t="s">
        <v>81</v>
      </c>
      <c r="X16" s="14" t="s">
        <v>83</v>
      </c>
      <c r="Y16" s="73">
        <v>78</v>
      </c>
      <c r="Z16" s="14" t="s">
        <v>81</v>
      </c>
      <c r="AA16" s="14" t="s">
        <v>82</v>
      </c>
      <c r="AB16" s="82">
        <v>66</v>
      </c>
      <c r="AC16" s="14" t="s">
        <v>81</v>
      </c>
      <c r="AD16" s="14" t="s">
        <v>83</v>
      </c>
      <c r="AE16" s="108">
        <v>80</v>
      </c>
      <c r="AF16" s="14" t="s">
        <v>81</v>
      </c>
      <c r="AG16" s="16" t="s">
        <v>82</v>
      </c>
      <c r="AH16" s="73">
        <v>81</v>
      </c>
      <c r="AI16" s="16" t="s">
        <v>81</v>
      </c>
      <c r="AJ16" s="113" t="s">
        <v>82</v>
      </c>
      <c r="AK16" s="113"/>
      <c r="AL16" s="16" t="s">
        <v>79</v>
      </c>
      <c r="AM16" s="58" t="s">
        <v>76</v>
      </c>
      <c r="AN16" s="114"/>
      <c r="AO16" s="16" t="s">
        <v>79</v>
      </c>
      <c r="AP16" s="25" t="s">
        <v>76</v>
      </c>
      <c r="AQ16" s="117"/>
      <c r="AR16" s="25"/>
      <c r="AS16" s="44">
        <v>67.875</v>
      </c>
    </row>
    <row r="17" spans="1:45" s="3" customFormat="1">
      <c r="A17" s="19">
        <v>5</v>
      </c>
      <c r="B17" s="75" t="s">
        <v>87</v>
      </c>
      <c r="C17" s="21">
        <v>70</v>
      </c>
      <c r="D17" s="14" t="s">
        <v>74</v>
      </c>
      <c r="E17" s="109">
        <v>65</v>
      </c>
      <c r="F17" s="14" t="s">
        <v>74</v>
      </c>
      <c r="G17" s="112">
        <v>64</v>
      </c>
      <c r="H17" s="14" t="s">
        <v>74</v>
      </c>
      <c r="I17" s="109">
        <v>62</v>
      </c>
      <c r="J17" s="14" t="s">
        <v>74</v>
      </c>
      <c r="K17" s="82">
        <v>62</v>
      </c>
      <c r="L17" s="14" t="s">
        <v>74</v>
      </c>
      <c r="M17" s="108">
        <v>64</v>
      </c>
      <c r="N17" s="14" t="s">
        <v>74</v>
      </c>
      <c r="O17" s="109">
        <v>82</v>
      </c>
      <c r="P17" s="14" t="s">
        <v>74</v>
      </c>
      <c r="Q17" s="13"/>
      <c r="R17" s="14" t="s">
        <v>75</v>
      </c>
      <c r="S17" s="14"/>
      <c r="T17" s="14" t="s">
        <v>75</v>
      </c>
      <c r="U17" s="14" t="s">
        <v>76</v>
      </c>
      <c r="V17" s="82">
        <v>89</v>
      </c>
      <c r="W17" s="14" t="s">
        <v>77</v>
      </c>
      <c r="X17" s="14" t="s">
        <v>78</v>
      </c>
      <c r="Y17" s="73">
        <v>90</v>
      </c>
      <c r="Z17" s="14" t="s">
        <v>77</v>
      </c>
      <c r="AA17" s="14" t="s">
        <v>78</v>
      </c>
      <c r="AB17" s="82">
        <v>73.5</v>
      </c>
      <c r="AC17" s="14" t="s">
        <v>81</v>
      </c>
      <c r="AD17" s="14" t="s">
        <v>83</v>
      </c>
      <c r="AE17" s="108">
        <v>86</v>
      </c>
      <c r="AF17" s="14" t="s">
        <v>77</v>
      </c>
      <c r="AG17" s="16" t="s">
        <v>78</v>
      </c>
      <c r="AH17" s="73">
        <v>93</v>
      </c>
      <c r="AI17" s="16" t="s">
        <v>77</v>
      </c>
      <c r="AJ17" s="113" t="s">
        <v>78</v>
      </c>
      <c r="AK17" s="113"/>
      <c r="AL17" s="16" t="s">
        <v>79</v>
      </c>
      <c r="AM17" s="58" t="s">
        <v>76</v>
      </c>
      <c r="AN17" s="114"/>
      <c r="AO17" s="16" t="s">
        <v>79</v>
      </c>
      <c r="AP17" s="25" t="s">
        <v>76</v>
      </c>
      <c r="AQ17" s="117"/>
      <c r="AR17" s="25"/>
      <c r="AS17" s="44">
        <v>75.041666666666671</v>
      </c>
    </row>
    <row r="18" spans="1:45" s="3" customFormat="1">
      <c r="A18" s="19">
        <v>6</v>
      </c>
      <c r="B18" s="75" t="s">
        <v>88</v>
      </c>
      <c r="C18" s="21">
        <v>73</v>
      </c>
      <c r="D18" s="14" t="s">
        <v>74</v>
      </c>
      <c r="E18" s="109">
        <v>69</v>
      </c>
      <c r="F18" s="14" t="s">
        <v>74</v>
      </c>
      <c r="G18" s="112">
        <v>60</v>
      </c>
      <c r="H18" s="14" t="s">
        <v>74</v>
      </c>
      <c r="I18" s="118">
        <v>52</v>
      </c>
      <c r="J18" s="14" t="s">
        <v>75</v>
      </c>
      <c r="K18" s="82">
        <v>60</v>
      </c>
      <c r="L18" s="14" t="s">
        <v>74</v>
      </c>
      <c r="M18" s="108">
        <v>60</v>
      </c>
      <c r="N18" s="14" t="s">
        <v>74</v>
      </c>
      <c r="O18" s="109">
        <v>63</v>
      </c>
      <c r="P18" s="14" t="s">
        <v>74</v>
      </c>
      <c r="Q18" s="13"/>
      <c r="R18" s="14" t="s">
        <v>75</v>
      </c>
      <c r="S18" s="14"/>
      <c r="T18" s="14" t="s">
        <v>75</v>
      </c>
      <c r="U18" s="14" t="s">
        <v>76</v>
      </c>
      <c r="V18" s="82">
        <v>61</v>
      </c>
      <c r="W18" s="14" t="s">
        <v>89</v>
      </c>
      <c r="X18" s="14" t="s">
        <v>90</v>
      </c>
      <c r="Y18" s="119">
        <v>58</v>
      </c>
      <c r="Z18" s="14" t="s">
        <v>89</v>
      </c>
      <c r="AA18" s="14" t="s">
        <v>90</v>
      </c>
      <c r="AB18" s="82">
        <v>55</v>
      </c>
      <c r="AC18" s="14" t="s">
        <v>89</v>
      </c>
      <c r="AD18" s="14" t="s">
        <v>90</v>
      </c>
      <c r="AE18" s="108">
        <v>67</v>
      </c>
      <c r="AF18" s="14" t="s">
        <v>81</v>
      </c>
      <c r="AG18" s="16" t="s">
        <v>83</v>
      </c>
      <c r="AH18" s="73">
        <v>72</v>
      </c>
      <c r="AI18" s="16" t="s">
        <v>81</v>
      </c>
      <c r="AJ18" s="113" t="s">
        <v>83</v>
      </c>
      <c r="AK18" s="113"/>
      <c r="AL18" s="16" t="s">
        <v>79</v>
      </c>
      <c r="AM18" s="58" t="s">
        <v>76</v>
      </c>
      <c r="AN18" s="114"/>
      <c r="AO18" s="16" t="s">
        <v>79</v>
      </c>
      <c r="AP18" s="25" t="s">
        <v>76</v>
      </c>
      <c r="AQ18" s="117"/>
      <c r="AR18" s="25"/>
      <c r="AS18" s="44">
        <v>62.5</v>
      </c>
    </row>
    <row r="19" spans="1:45" s="3" customFormat="1">
      <c r="A19" s="19">
        <v>7</v>
      </c>
      <c r="B19" s="75" t="s">
        <v>91</v>
      </c>
      <c r="C19" s="21">
        <v>76</v>
      </c>
      <c r="D19" s="14" t="s">
        <v>74</v>
      </c>
      <c r="E19" s="109">
        <v>70</v>
      </c>
      <c r="F19" s="14" t="s">
        <v>74</v>
      </c>
      <c r="G19" s="112">
        <v>62</v>
      </c>
      <c r="H19" s="14" t="s">
        <v>74</v>
      </c>
      <c r="I19" s="109">
        <v>87</v>
      </c>
      <c r="J19" s="14" t="s">
        <v>74</v>
      </c>
      <c r="K19" s="82">
        <v>60</v>
      </c>
      <c r="L19" s="14" t="s">
        <v>74</v>
      </c>
      <c r="M19" s="108">
        <v>62</v>
      </c>
      <c r="N19" s="14" t="s">
        <v>74</v>
      </c>
      <c r="O19" s="109">
        <v>77</v>
      </c>
      <c r="P19" s="14" t="s">
        <v>74</v>
      </c>
      <c r="Q19" s="13"/>
      <c r="R19" s="14" t="s">
        <v>75</v>
      </c>
      <c r="S19" s="14"/>
      <c r="T19" s="14" t="s">
        <v>75</v>
      </c>
      <c r="U19" s="14" t="s">
        <v>76</v>
      </c>
      <c r="V19" s="82">
        <v>76</v>
      </c>
      <c r="W19" s="14" t="s">
        <v>81</v>
      </c>
      <c r="X19" s="14" t="s">
        <v>82</v>
      </c>
      <c r="Y19" s="73">
        <v>71</v>
      </c>
      <c r="Z19" s="14" t="s">
        <v>81</v>
      </c>
      <c r="AA19" s="14" t="s">
        <v>83</v>
      </c>
      <c r="AB19" s="82">
        <v>68</v>
      </c>
      <c r="AC19" s="14" t="s">
        <v>81</v>
      </c>
      <c r="AD19" s="14" t="s">
        <v>83</v>
      </c>
      <c r="AE19" s="108">
        <v>77</v>
      </c>
      <c r="AF19" s="14" t="s">
        <v>81</v>
      </c>
      <c r="AG19" s="16" t="s">
        <v>82</v>
      </c>
      <c r="AH19" s="73">
        <v>69</v>
      </c>
      <c r="AI19" s="16" t="s">
        <v>81</v>
      </c>
      <c r="AJ19" s="113" t="s">
        <v>83</v>
      </c>
      <c r="AK19" s="113"/>
      <c r="AL19" s="16" t="s">
        <v>79</v>
      </c>
      <c r="AM19" s="58" t="s">
        <v>76</v>
      </c>
      <c r="AN19" s="114"/>
      <c r="AO19" s="16" t="s">
        <v>79</v>
      </c>
      <c r="AP19" s="25" t="s">
        <v>76</v>
      </c>
      <c r="AQ19" s="117"/>
      <c r="AR19" s="25"/>
      <c r="AS19" s="44">
        <v>71.25</v>
      </c>
    </row>
    <row r="20" spans="1:45" s="3" customFormat="1">
      <c r="A20" s="19">
        <v>8</v>
      </c>
      <c r="B20" s="75" t="s">
        <v>92</v>
      </c>
      <c r="C20" s="21">
        <v>35</v>
      </c>
      <c r="D20" s="14" t="s">
        <v>75</v>
      </c>
      <c r="E20" s="109">
        <v>22</v>
      </c>
      <c r="F20" s="14" t="s">
        <v>75</v>
      </c>
      <c r="G20" s="112">
        <v>70</v>
      </c>
      <c r="H20" s="14" t="s">
        <v>74</v>
      </c>
      <c r="I20" s="109">
        <v>47</v>
      </c>
      <c r="J20" s="14" t="s">
        <v>75</v>
      </c>
      <c r="K20" s="82">
        <v>60</v>
      </c>
      <c r="L20" s="14" t="s">
        <v>74</v>
      </c>
      <c r="M20" s="108">
        <v>16.5</v>
      </c>
      <c r="N20" s="14" t="s">
        <v>75</v>
      </c>
      <c r="O20" s="109">
        <v>60</v>
      </c>
      <c r="P20" s="14" t="s">
        <v>74</v>
      </c>
      <c r="Q20" s="13"/>
      <c r="R20" s="14" t="s">
        <v>75</v>
      </c>
      <c r="S20" s="14"/>
      <c r="T20" s="14" t="s">
        <v>75</v>
      </c>
      <c r="U20" s="14" t="s">
        <v>76</v>
      </c>
      <c r="V20" s="82"/>
      <c r="W20" s="14" t="s">
        <v>79</v>
      </c>
      <c r="X20" s="14" t="s">
        <v>76</v>
      </c>
      <c r="Y20" s="73">
        <v>60</v>
      </c>
      <c r="Z20" s="14" t="s">
        <v>89</v>
      </c>
      <c r="AA20" s="14" t="s">
        <v>90</v>
      </c>
      <c r="AB20" s="82">
        <v>58.5</v>
      </c>
      <c r="AC20" s="14" t="s">
        <v>89</v>
      </c>
      <c r="AD20" s="14" t="s">
        <v>90</v>
      </c>
      <c r="AE20" s="108">
        <v>66</v>
      </c>
      <c r="AF20" s="14" t="s">
        <v>81</v>
      </c>
      <c r="AG20" s="16" t="s">
        <v>83</v>
      </c>
      <c r="AH20" s="73">
        <v>67</v>
      </c>
      <c r="AI20" s="16" t="s">
        <v>81</v>
      </c>
      <c r="AJ20" s="113" t="s">
        <v>83</v>
      </c>
      <c r="AK20" s="113"/>
      <c r="AL20" s="16" t="s">
        <v>79</v>
      </c>
      <c r="AM20" s="58" t="s">
        <v>76</v>
      </c>
      <c r="AN20" s="114"/>
      <c r="AO20" s="16" t="s">
        <v>79</v>
      </c>
      <c r="AP20" s="25" t="s">
        <v>76</v>
      </c>
      <c r="AQ20" s="117"/>
      <c r="AR20" s="25"/>
      <c r="AS20" s="44">
        <v>51.090909090909093</v>
      </c>
    </row>
    <row r="21" spans="1:45" s="3" customFormat="1" ht="14.25" customHeight="1">
      <c r="A21" s="19">
        <v>9</v>
      </c>
      <c r="B21" s="75" t="s">
        <v>93</v>
      </c>
      <c r="C21" s="21">
        <v>63</v>
      </c>
      <c r="D21" s="14" t="s">
        <v>74</v>
      </c>
      <c r="E21" s="109"/>
      <c r="F21" s="14" t="s">
        <v>75</v>
      </c>
      <c r="G21" s="112">
        <v>80</v>
      </c>
      <c r="H21" s="14" t="s">
        <v>74</v>
      </c>
      <c r="I21" s="109">
        <v>76</v>
      </c>
      <c r="J21" s="14" t="s">
        <v>74</v>
      </c>
      <c r="K21" s="82">
        <v>60</v>
      </c>
      <c r="L21" s="14" t="s">
        <v>74</v>
      </c>
      <c r="M21" s="108">
        <v>60</v>
      </c>
      <c r="N21" s="14" t="s">
        <v>74</v>
      </c>
      <c r="O21" s="109">
        <v>68</v>
      </c>
      <c r="P21" s="14" t="s">
        <v>74</v>
      </c>
      <c r="Q21" s="40"/>
      <c r="R21" s="14" t="s">
        <v>75</v>
      </c>
      <c r="S21" s="14"/>
      <c r="T21" s="14" t="s">
        <v>75</v>
      </c>
      <c r="U21" s="14" t="s">
        <v>76</v>
      </c>
      <c r="V21" s="82">
        <v>73</v>
      </c>
      <c r="W21" s="14" t="s">
        <v>81</v>
      </c>
      <c r="X21" s="14" t="s">
        <v>83</v>
      </c>
      <c r="Y21" s="73">
        <v>76</v>
      </c>
      <c r="Z21" s="14" t="s">
        <v>81</v>
      </c>
      <c r="AA21" s="14" t="s">
        <v>82</v>
      </c>
      <c r="AB21" s="82">
        <v>70</v>
      </c>
      <c r="AC21" s="14" t="s">
        <v>81</v>
      </c>
      <c r="AD21" s="14" t="s">
        <v>83</v>
      </c>
      <c r="AE21" s="108">
        <v>70</v>
      </c>
      <c r="AF21" s="14" t="s">
        <v>81</v>
      </c>
      <c r="AG21" s="16" t="s">
        <v>83</v>
      </c>
      <c r="AH21" s="73">
        <v>70</v>
      </c>
      <c r="AI21" s="16" t="s">
        <v>81</v>
      </c>
      <c r="AJ21" s="113" t="s">
        <v>83</v>
      </c>
      <c r="AK21" s="113"/>
      <c r="AL21" s="16" t="s">
        <v>79</v>
      </c>
      <c r="AM21" s="58" t="s">
        <v>76</v>
      </c>
      <c r="AN21" s="114"/>
      <c r="AO21" s="16" t="s">
        <v>79</v>
      </c>
      <c r="AP21" s="25" t="s">
        <v>76</v>
      </c>
      <c r="AQ21" s="117"/>
      <c r="AR21" s="25"/>
      <c r="AS21" s="44">
        <v>69.63636363636364</v>
      </c>
    </row>
    <row r="22" spans="1:45" s="3" customFormat="1">
      <c r="A22" s="19">
        <v>10</v>
      </c>
      <c r="B22" s="75" t="s">
        <v>94</v>
      </c>
      <c r="C22" s="21">
        <v>68</v>
      </c>
      <c r="D22" s="14" t="s">
        <v>74</v>
      </c>
      <c r="E22" s="109">
        <v>80</v>
      </c>
      <c r="F22" s="14" t="s">
        <v>74</v>
      </c>
      <c r="G22" s="112">
        <v>68</v>
      </c>
      <c r="H22" s="14" t="s">
        <v>74</v>
      </c>
      <c r="I22" s="109">
        <v>82</v>
      </c>
      <c r="J22" s="14" t="s">
        <v>74</v>
      </c>
      <c r="K22" s="82">
        <v>64</v>
      </c>
      <c r="L22" s="14" t="s">
        <v>74</v>
      </c>
      <c r="M22" s="108">
        <v>60</v>
      </c>
      <c r="N22" s="14" t="s">
        <v>74</v>
      </c>
      <c r="O22" s="109">
        <v>69</v>
      </c>
      <c r="P22" s="14" t="s">
        <v>74</v>
      </c>
      <c r="Q22" s="40"/>
      <c r="R22" s="14" t="s">
        <v>75</v>
      </c>
      <c r="S22" s="14"/>
      <c r="T22" s="14" t="s">
        <v>75</v>
      </c>
      <c r="U22" s="14" t="s">
        <v>76</v>
      </c>
      <c r="V22" s="82">
        <v>89</v>
      </c>
      <c r="W22" s="14" t="s">
        <v>77</v>
      </c>
      <c r="X22" s="14" t="s">
        <v>78</v>
      </c>
      <c r="Y22" s="73">
        <v>85</v>
      </c>
      <c r="Z22" s="14" t="s">
        <v>77</v>
      </c>
      <c r="AA22" s="14" t="s">
        <v>78</v>
      </c>
      <c r="AB22" s="82">
        <v>86</v>
      </c>
      <c r="AC22" s="14" t="s">
        <v>77</v>
      </c>
      <c r="AD22" s="14" t="s">
        <v>78</v>
      </c>
      <c r="AE22" s="108">
        <v>85</v>
      </c>
      <c r="AF22" s="14" t="s">
        <v>77</v>
      </c>
      <c r="AG22" s="16" t="s">
        <v>78</v>
      </c>
      <c r="AH22" s="73">
        <v>87</v>
      </c>
      <c r="AI22" s="16" t="s">
        <v>77</v>
      </c>
      <c r="AJ22" s="113" t="s">
        <v>78</v>
      </c>
      <c r="AK22" s="113"/>
      <c r="AL22" s="16" t="s">
        <v>79</v>
      </c>
      <c r="AM22" s="58" t="s">
        <v>76</v>
      </c>
      <c r="AN22" s="114"/>
      <c r="AO22" s="16" t="s">
        <v>79</v>
      </c>
      <c r="AP22" s="25" t="s">
        <v>76</v>
      </c>
      <c r="AQ22" s="117"/>
      <c r="AR22" s="25"/>
      <c r="AS22" s="44">
        <v>76.916666666666671</v>
      </c>
    </row>
    <row r="23" spans="1:45" s="3" customFormat="1">
      <c r="A23" s="19">
        <v>11</v>
      </c>
      <c r="B23" s="120" t="s">
        <v>95</v>
      </c>
      <c r="C23" s="21">
        <v>70</v>
      </c>
      <c r="D23" s="14" t="s">
        <v>74</v>
      </c>
      <c r="E23" s="109"/>
      <c r="F23" s="14" t="s">
        <v>75</v>
      </c>
      <c r="G23" s="112"/>
      <c r="H23" s="14" t="s">
        <v>75</v>
      </c>
      <c r="I23" s="109">
        <v>70</v>
      </c>
      <c r="J23" s="14" t="s">
        <v>74</v>
      </c>
      <c r="K23" s="82"/>
      <c r="L23" s="14" t="s">
        <v>75</v>
      </c>
      <c r="M23" s="108"/>
      <c r="N23" s="14" t="s">
        <v>75</v>
      </c>
      <c r="O23" s="109"/>
      <c r="P23" s="14" t="s">
        <v>75</v>
      </c>
      <c r="Q23" s="40"/>
      <c r="R23" s="14" t="s">
        <v>75</v>
      </c>
      <c r="S23" s="14"/>
      <c r="T23" s="14" t="s">
        <v>75</v>
      </c>
      <c r="U23" s="14" t="s">
        <v>76</v>
      </c>
      <c r="V23" s="82">
        <v>92</v>
      </c>
      <c r="W23" s="14" t="s">
        <v>77</v>
      </c>
      <c r="X23" s="14" t="s">
        <v>78</v>
      </c>
      <c r="Y23" s="73">
        <v>86</v>
      </c>
      <c r="Z23" s="14" t="s">
        <v>77</v>
      </c>
      <c r="AA23" s="14" t="s">
        <v>78</v>
      </c>
      <c r="AB23" s="82">
        <v>59</v>
      </c>
      <c r="AC23" s="14" t="s">
        <v>89</v>
      </c>
      <c r="AD23" s="14" t="s">
        <v>90</v>
      </c>
      <c r="AE23" s="108"/>
      <c r="AF23" s="14" t="s">
        <v>79</v>
      </c>
      <c r="AG23" s="16" t="s">
        <v>76</v>
      </c>
      <c r="AH23" s="73"/>
      <c r="AI23" s="16" t="s">
        <v>79</v>
      </c>
      <c r="AJ23" s="113" t="s">
        <v>76</v>
      </c>
      <c r="AK23" s="113"/>
      <c r="AL23" s="16" t="s">
        <v>79</v>
      </c>
      <c r="AM23" s="58" t="s">
        <v>76</v>
      </c>
      <c r="AN23" s="114"/>
      <c r="AO23" s="16" t="s">
        <v>79</v>
      </c>
      <c r="AP23" s="25" t="s">
        <v>76</v>
      </c>
      <c r="AQ23" s="117"/>
      <c r="AR23" s="25" t="s">
        <v>17</v>
      </c>
      <c r="AS23" s="44">
        <v>75.400000000000006</v>
      </c>
    </row>
    <row r="24" spans="1:45" s="3" customFormat="1">
      <c r="A24" s="19">
        <v>12</v>
      </c>
      <c r="B24" s="75" t="s">
        <v>96</v>
      </c>
      <c r="C24" s="21">
        <v>70</v>
      </c>
      <c r="D24" s="14" t="s">
        <v>74</v>
      </c>
      <c r="E24" s="109">
        <v>98</v>
      </c>
      <c r="F24" s="14" t="s">
        <v>74</v>
      </c>
      <c r="G24" s="112">
        <v>79</v>
      </c>
      <c r="H24" s="14" t="s">
        <v>74</v>
      </c>
      <c r="I24" s="109">
        <v>62</v>
      </c>
      <c r="J24" s="14" t="s">
        <v>74</v>
      </c>
      <c r="K24" s="82">
        <v>64</v>
      </c>
      <c r="L24" s="14" t="s">
        <v>74</v>
      </c>
      <c r="M24" s="108">
        <v>64</v>
      </c>
      <c r="N24" s="14" t="s">
        <v>74</v>
      </c>
      <c r="O24" s="109">
        <v>67</v>
      </c>
      <c r="P24" s="14" t="s">
        <v>74</v>
      </c>
      <c r="Q24" s="40"/>
      <c r="R24" s="14" t="s">
        <v>75</v>
      </c>
      <c r="S24" s="14"/>
      <c r="T24" s="14" t="s">
        <v>75</v>
      </c>
      <c r="U24" s="14" t="s">
        <v>76</v>
      </c>
      <c r="V24" s="82">
        <v>89</v>
      </c>
      <c r="W24" s="14" t="s">
        <v>77</v>
      </c>
      <c r="X24" s="14" t="s">
        <v>78</v>
      </c>
      <c r="Y24" s="73">
        <v>86</v>
      </c>
      <c r="Z24" s="14" t="s">
        <v>77</v>
      </c>
      <c r="AA24" s="14" t="s">
        <v>78</v>
      </c>
      <c r="AB24" s="82">
        <v>85</v>
      </c>
      <c r="AC24" s="14" t="s">
        <v>77</v>
      </c>
      <c r="AD24" s="14" t="s">
        <v>78</v>
      </c>
      <c r="AE24" s="108">
        <v>85</v>
      </c>
      <c r="AF24" s="14" t="s">
        <v>77</v>
      </c>
      <c r="AG24" s="16" t="s">
        <v>78</v>
      </c>
      <c r="AH24" s="73">
        <v>89</v>
      </c>
      <c r="AI24" s="16" t="s">
        <v>77</v>
      </c>
      <c r="AJ24" s="113" t="s">
        <v>78</v>
      </c>
      <c r="AK24" s="113"/>
      <c r="AL24" s="16" t="s">
        <v>79</v>
      </c>
      <c r="AM24" s="58" t="s">
        <v>76</v>
      </c>
      <c r="AN24" s="114"/>
      <c r="AO24" s="16" t="s">
        <v>79</v>
      </c>
      <c r="AP24" s="25" t="s">
        <v>76</v>
      </c>
      <c r="AQ24" s="117"/>
      <c r="AR24" s="25"/>
      <c r="AS24" s="44">
        <v>78.166666666666671</v>
      </c>
    </row>
    <row r="25" spans="1:45" s="3" customFormat="1">
      <c r="A25" s="19">
        <v>13</v>
      </c>
      <c r="B25" s="75" t="s">
        <v>97</v>
      </c>
      <c r="C25" s="21">
        <v>70</v>
      </c>
      <c r="D25" s="14" t="s">
        <v>74</v>
      </c>
      <c r="E25" s="109"/>
      <c r="F25" s="14" t="s">
        <v>75</v>
      </c>
      <c r="G25" s="112">
        <v>90</v>
      </c>
      <c r="H25" s="14" t="s">
        <v>74</v>
      </c>
      <c r="I25" s="109">
        <v>70</v>
      </c>
      <c r="J25" s="14" t="s">
        <v>74</v>
      </c>
      <c r="K25" s="82">
        <v>65</v>
      </c>
      <c r="L25" s="14" t="s">
        <v>74</v>
      </c>
      <c r="M25" s="108">
        <v>60</v>
      </c>
      <c r="N25" s="14" t="s">
        <v>74</v>
      </c>
      <c r="O25" s="109">
        <v>60</v>
      </c>
      <c r="P25" s="14" t="s">
        <v>74</v>
      </c>
      <c r="Q25" s="40"/>
      <c r="R25" s="14" t="s">
        <v>75</v>
      </c>
      <c r="S25" s="14"/>
      <c r="T25" s="14" t="s">
        <v>75</v>
      </c>
      <c r="U25" s="14" t="s">
        <v>76</v>
      </c>
      <c r="V25" s="82">
        <v>92</v>
      </c>
      <c r="W25" s="14" t="s">
        <v>77</v>
      </c>
      <c r="X25" s="14" t="s">
        <v>78</v>
      </c>
      <c r="Y25" s="73">
        <v>87</v>
      </c>
      <c r="Z25" s="14" t="s">
        <v>77</v>
      </c>
      <c r="AA25" s="14" t="s">
        <v>78</v>
      </c>
      <c r="AB25" s="82">
        <v>80</v>
      </c>
      <c r="AC25" s="14" t="s">
        <v>81</v>
      </c>
      <c r="AD25" s="14" t="s">
        <v>82</v>
      </c>
      <c r="AE25" s="108">
        <v>100</v>
      </c>
      <c r="AF25" s="14" t="s">
        <v>77</v>
      </c>
      <c r="AG25" s="16" t="s">
        <v>85</v>
      </c>
      <c r="AH25" s="73"/>
      <c r="AI25" s="16" t="s">
        <v>79</v>
      </c>
      <c r="AJ25" s="113" t="s">
        <v>76</v>
      </c>
      <c r="AK25" s="113"/>
      <c r="AL25" s="16" t="s">
        <v>79</v>
      </c>
      <c r="AM25" s="58" t="s">
        <v>76</v>
      </c>
      <c r="AN25" s="114"/>
      <c r="AO25" s="16" t="s">
        <v>79</v>
      </c>
      <c r="AP25" s="25" t="s">
        <v>76</v>
      </c>
      <c r="AQ25" s="117"/>
      <c r="AR25" s="25"/>
      <c r="AS25" s="44">
        <v>77.400000000000006</v>
      </c>
    </row>
    <row r="26" spans="1:45" s="3" customFormat="1">
      <c r="A26" s="19">
        <v>14</v>
      </c>
      <c r="B26" s="75" t="s">
        <v>98</v>
      </c>
      <c r="C26" s="21">
        <v>70</v>
      </c>
      <c r="D26" s="14" t="s">
        <v>74</v>
      </c>
      <c r="E26" s="121">
        <v>100</v>
      </c>
      <c r="F26" s="14" t="s">
        <v>74</v>
      </c>
      <c r="G26" s="122">
        <v>72</v>
      </c>
      <c r="H26" s="14" t="s">
        <v>74</v>
      </c>
      <c r="I26" s="121">
        <v>78</v>
      </c>
      <c r="J26" s="14" t="s">
        <v>74</v>
      </c>
      <c r="K26" s="123">
        <v>64</v>
      </c>
      <c r="L26" s="14" t="s">
        <v>74</v>
      </c>
      <c r="M26" s="124">
        <v>60</v>
      </c>
      <c r="N26" s="14" t="s">
        <v>74</v>
      </c>
      <c r="O26" s="109">
        <v>84</v>
      </c>
      <c r="P26" s="14" t="s">
        <v>74</v>
      </c>
      <c r="Q26" s="40"/>
      <c r="R26" s="14" t="s">
        <v>75</v>
      </c>
      <c r="S26" s="14"/>
      <c r="T26" s="14" t="s">
        <v>75</v>
      </c>
      <c r="U26" s="14" t="s">
        <v>76</v>
      </c>
      <c r="V26" s="123">
        <v>75</v>
      </c>
      <c r="W26" s="14" t="s">
        <v>81</v>
      </c>
      <c r="X26" s="14" t="s">
        <v>82</v>
      </c>
      <c r="Y26" s="125">
        <v>80</v>
      </c>
      <c r="Z26" s="14" t="s">
        <v>81</v>
      </c>
      <c r="AA26" s="14" t="s">
        <v>82</v>
      </c>
      <c r="AB26" s="123">
        <v>70</v>
      </c>
      <c r="AC26" s="14" t="s">
        <v>81</v>
      </c>
      <c r="AD26" s="14" t="s">
        <v>83</v>
      </c>
      <c r="AE26" s="124">
        <v>85</v>
      </c>
      <c r="AF26" s="14" t="s">
        <v>77</v>
      </c>
      <c r="AG26" s="16" t="s">
        <v>78</v>
      </c>
      <c r="AH26" s="125">
        <v>91</v>
      </c>
      <c r="AI26" s="16" t="s">
        <v>77</v>
      </c>
      <c r="AJ26" s="113" t="s">
        <v>78</v>
      </c>
      <c r="AK26" s="113"/>
      <c r="AL26" s="16" t="s">
        <v>79</v>
      </c>
      <c r="AM26" s="58" t="s">
        <v>76</v>
      </c>
      <c r="AN26" s="114"/>
      <c r="AO26" s="16" t="s">
        <v>79</v>
      </c>
      <c r="AP26" s="25" t="s">
        <v>76</v>
      </c>
      <c r="AQ26" s="117"/>
      <c r="AR26" s="25"/>
      <c r="AS26" s="44">
        <v>77.416666666666671</v>
      </c>
    </row>
    <row r="27" spans="1:45" s="3" customFormat="1">
      <c r="A27" s="19">
        <v>15</v>
      </c>
      <c r="B27" s="75" t="s">
        <v>99</v>
      </c>
      <c r="C27" s="21">
        <v>62</v>
      </c>
      <c r="D27" s="14" t="s">
        <v>74</v>
      </c>
      <c r="E27" s="86">
        <v>64</v>
      </c>
      <c r="F27" s="14" t="s">
        <v>74</v>
      </c>
      <c r="G27" s="73">
        <v>89</v>
      </c>
      <c r="H27" s="14" t="s">
        <v>74</v>
      </c>
      <c r="I27" s="86">
        <v>70</v>
      </c>
      <c r="J27" s="14" t="s">
        <v>74</v>
      </c>
      <c r="K27" s="82">
        <v>61</v>
      </c>
      <c r="L27" s="14" t="s">
        <v>74</v>
      </c>
      <c r="M27" s="82">
        <v>60.1</v>
      </c>
      <c r="N27" s="14" t="s">
        <v>74</v>
      </c>
      <c r="O27" s="109">
        <v>84</v>
      </c>
      <c r="P27" s="14" t="s">
        <v>74</v>
      </c>
      <c r="Q27" s="40"/>
      <c r="R27" s="14" t="s">
        <v>75</v>
      </c>
      <c r="S27" s="14"/>
      <c r="T27" s="14" t="s">
        <v>75</v>
      </c>
      <c r="U27" s="14" t="s">
        <v>76</v>
      </c>
      <c r="V27" s="82">
        <v>72</v>
      </c>
      <c r="W27" s="14" t="s">
        <v>81</v>
      </c>
      <c r="X27" s="14" t="s">
        <v>83</v>
      </c>
      <c r="Y27" s="73">
        <v>90</v>
      </c>
      <c r="Z27" s="14" t="s">
        <v>77</v>
      </c>
      <c r="AA27" s="14" t="s">
        <v>78</v>
      </c>
      <c r="AB27" s="82">
        <v>70</v>
      </c>
      <c r="AC27" s="14" t="s">
        <v>81</v>
      </c>
      <c r="AD27" s="14" t="s">
        <v>83</v>
      </c>
      <c r="AE27" s="82">
        <v>85</v>
      </c>
      <c r="AF27" s="14" t="s">
        <v>77</v>
      </c>
      <c r="AG27" s="16" t="s">
        <v>78</v>
      </c>
      <c r="AH27" s="73">
        <v>92</v>
      </c>
      <c r="AI27" s="16" t="s">
        <v>77</v>
      </c>
      <c r="AJ27" s="113" t="s">
        <v>78</v>
      </c>
      <c r="AK27" s="113"/>
      <c r="AL27" s="16" t="s">
        <v>79</v>
      </c>
      <c r="AM27" s="58" t="s">
        <v>76</v>
      </c>
      <c r="AN27" s="114"/>
      <c r="AO27" s="16" t="s">
        <v>79</v>
      </c>
      <c r="AP27" s="25" t="s">
        <v>76</v>
      </c>
      <c r="AQ27" s="117"/>
      <c r="AR27" s="25"/>
      <c r="AS27" s="44">
        <v>74.924999999999997</v>
      </c>
    </row>
    <row r="28" spans="1:45" s="3" customFormat="1">
      <c r="A28" s="19">
        <v>16</v>
      </c>
      <c r="B28" s="75" t="s">
        <v>100</v>
      </c>
      <c r="C28" s="21">
        <v>63</v>
      </c>
      <c r="D28" s="14" t="s">
        <v>74</v>
      </c>
      <c r="E28" s="126">
        <v>75</v>
      </c>
      <c r="F28" s="14" t="s">
        <v>74</v>
      </c>
      <c r="G28" s="125">
        <v>63</v>
      </c>
      <c r="H28" s="14" t="s">
        <v>74</v>
      </c>
      <c r="I28" s="125">
        <v>72</v>
      </c>
      <c r="J28" s="14" t="s">
        <v>74</v>
      </c>
      <c r="K28" s="123">
        <v>60</v>
      </c>
      <c r="L28" s="14" t="s">
        <v>74</v>
      </c>
      <c r="M28" s="127">
        <v>60.5</v>
      </c>
      <c r="N28" s="14" t="s">
        <v>74</v>
      </c>
      <c r="O28" s="121">
        <v>76</v>
      </c>
      <c r="P28" s="14" t="s">
        <v>74</v>
      </c>
      <c r="Q28" s="40"/>
      <c r="R28" s="14" t="s">
        <v>75</v>
      </c>
      <c r="S28" s="14"/>
      <c r="T28" s="14" t="s">
        <v>75</v>
      </c>
      <c r="U28" s="14" t="s">
        <v>76</v>
      </c>
      <c r="V28" s="123">
        <v>75</v>
      </c>
      <c r="W28" s="14" t="s">
        <v>81</v>
      </c>
      <c r="X28" s="14" t="s">
        <v>82</v>
      </c>
      <c r="Y28" s="128">
        <v>74</v>
      </c>
      <c r="Z28" s="14" t="s">
        <v>81</v>
      </c>
      <c r="AA28" s="14" t="s">
        <v>83</v>
      </c>
      <c r="AB28" s="123">
        <v>74</v>
      </c>
      <c r="AC28" s="14" t="s">
        <v>81</v>
      </c>
      <c r="AD28" s="14" t="s">
        <v>83</v>
      </c>
      <c r="AE28" s="127">
        <v>71</v>
      </c>
      <c r="AF28" s="14" t="s">
        <v>81</v>
      </c>
      <c r="AG28" s="16" t="s">
        <v>83</v>
      </c>
      <c r="AH28" s="125">
        <v>73</v>
      </c>
      <c r="AI28" s="16" t="s">
        <v>81</v>
      </c>
      <c r="AJ28" s="113" t="s">
        <v>83</v>
      </c>
      <c r="AK28" s="113"/>
      <c r="AL28" s="16" t="s">
        <v>79</v>
      </c>
      <c r="AM28" s="58" t="s">
        <v>76</v>
      </c>
      <c r="AN28" s="114"/>
      <c r="AO28" s="16" t="s">
        <v>79</v>
      </c>
      <c r="AP28" s="25" t="s">
        <v>76</v>
      </c>
      <c r="AQ28" s="117"/>
      <c r="AR28" s="25"/>
      <c r="AS28" s="44">
        <v>69.708333333333329</v>
      </c>
    </row>
    <row r="29" spans="1:45" s="3" customFormat="1">
      <c r="A29" s="19">
        <v>17</v>
      </c>
      <c r="B29" s="77" t="s">
        <v>101</v>
      </c>
      <c r="C29" s="21">
        <v>60</v>
      </c>
      <c r="D29" s="14" t="s">
        <v>74</v>
      </c>
      <c r="E29" s="86">
        <v>60</v>
      </c>
      <c r="F29" s="14" t="s">
        <v>74</v>
      </c>
      <c r="G29" s="73">
        <v>73</v>
      </c>
      <c r="H29" s="14" t="s">
        <v>74</v>
      </c>
      <c r="I29" s="73">
        <v>63</v>
      </c>
      <c r="J29" s="14" t="s">
        <v>74</v>
      </c>
      <c r="K29" s="82">
        <v>62</v>
      </c>
      <c r="L29" s="14" t="s">
        <v>74</v>
      </c>
      <c r="M29" s="82">
        <v>60</v>
      </c>
      <c r="N29" s="14" t="s">
        <v>74</v>
      </c>
      <c r="O29" s="129">
        <v>76</v>
      </c>
      <c r="P29" s="14" t="s">
        <v>74</v>
      </c>
      <c r="Q29" s="40"/>
      <c r="R29" s="14" t="s">
        <v>75</v>
      </c>
      <c r="S29" s="14"/>
      <c r="T29" s="14" t="s">
        <v>75</v>
      </c>
      <c r="U29" s="14" t="s">
        <v>76</v>
      </c>
      <c r="V29" s="82">
        <v>74</v>
      </c>
      <c r="W29" s="14" t="s">
        <v>81</v>
      </c>
      <c r="X29" s="14" t="s">
        <v>83</v>
      </c>
      <c r="Y29" s="73">
        <v>66</v>
      </c>
      <c r="Z29" s="14" t="s">
        <v>81</v>
      </c>
      <c r="AA29" s="14" t="s">
        <v>83</v>
      </c>
      <c r="AB29" s="82">
        <v>70</v>
      </c>
      <c r="AC29" s="14" t="s">
        <v>81</v>
      </c>
      <c r="AD29" s="14" t="s">
        <v>83</v>
      </c>
      <c r="AE29" s="130">
        <v>70</v>
      </c>
      <c r="AF29" s="14" t="s">
        <v>81</v>
      </c>
      <c r="AG29" s="16" t="s">
        <v>83</v>
      </c>
      <c r="AH29" s="73">
        <v>73</v>
      </c>
      <c r="AI29" s="16" t="s">
        <v>81</v>
      </c>
      <c r="AJ29" s="113" t="s">
        <v>83</v>
      </c>
      <c r="AK29" s="113"/>
      <c r="AL29" s="16" t="s">
        <v>79</v>
      </c>
      <c r="AM29" s="58" t="s">
        <v>76</v>
      </c>
      <c r="AN29" s="114"/>
      <c r="AO29" s="16" t="s">
        <v>79</v>
      </c>
      <c r="AP29" s="25" t="s">
        <v>76</v>
      </c>
      <c r="AQ29" s="117"/>
      <c r="AR29" s="25"/>
      <c r="AS29" s="44">
        <v>67.25</v>
      </c>
    </row>
    <row r="30" spans="1:45" s="3" customFormat="1">
      <c r="A30" s="19">
        <v>18</v>
      </c>
      <c r="B30" s="77" t="s">
        <v>102</v>
      </c>
      <c r="C30" s="21">
        <v>70</v>
      </c>
      <c r="D30" s="14" t="s">
        <v>74</v>
      </c>
      <c r="E30" s="86">
        <v>91</v>
      </c>
      <c r="F30" s="14" t="s">
        <v>74</v>
      </c>
      <c r="G30" s="82">
        <v>72</v>
      </c>
      <c r="H30" s="14" t="s">
        <v>74</v>
      </c>
      <c r="I30" s="86">
        <v>69</v>
      </c>
      <c r="J30" s="14" t="s">
        <v>74</v>
      </c>
      <c r="K30" s="82">
        <v>60</v>
      </c>
      <c r="L30" s="14" t="s">
        <v>74</v>
      </c>
      <c r="M30" s="82">
        <v>60.5</v>
      </c>
      <c r="N30" s="14" t="s">
        <v>74</v>
      </c>
      <c r="O30" s="86"/>
      <c r="P30" s="14" t="s">
        <v>75</v>
      </c>
      <c r="Q30" s="40"/>
      <c r="R30" s="14" t="s">
        <v>75</v>
      </c>
      <c r="S30" s="14"/>
      <c r="T30" s="14" t="s">
        <v>75</v>
      </c>
      <c r="U30" s="14" t="s">
        <v>76</v>
      </c>
      <c r="V30" s="82">
        <v>88</v>
      </c>
      <c r="W30" s="14" t="s">
        <v>77</v>
      </c>
      <c r="X30" s="14" t="s">
        <v>78</v>
      </c>
      <c r="Y30" s="131">
        <v>85</v>
      </c>
      <c r="Z30" s="14" t="s">
        <v>77</v>
      </c>
      <c r="AA30" s="14" t="s">
        <v>78</v>
      </c>
      <c r="AB30" s="82">
        <v>95</v>
      </c>
      <c r="AC30" s="14" t="s">
        <v>77</v>
      </c>
      <c r="AD30" s="14" t="s">
        <v>85</v>
      </c>
      <c r="AE30" s="82">
        <v>90</v>
      </c>
      <c r="AF30" s="14" t="s">
        <v>77</v>
      </c>
      <c r="AG30" s="16" t="s">
        <v>78</v>
      </c>
      <c r="AH30" s="82">
        <v>90</v>
      </c>
      <c r="AI30" s="16" t="s">
        <v>77</v>
      </c>
      <c r="AJ30" s="113" t="s">
        <v>78</v>
      </c>
      <c r="AK30" s="113"/>
      <c r="AL30" s="16" t="s">
        <v>79</v>
      </c>
      <c r="AM30" s="58" t="s">
        <v>76</v>
      </c>
      <c r="AN30" s="114"/>
      <c r="AO30" s="16" t="s">
        <v>79</v>
      </c>
      <c r="AP30" s="25" t="s">
        <v>76</v>
      </c>
      <c r="AQ30" s="117"/>
      <c r="AR30" s="25"/>
      <c r="AS30" s="44">
        <v>79.13636363636364</v>
      </c>
    </row>
    <row r="31" spans="1:45" s="3" customFormat="1">
      <c r="A31" s="19">
        <v>19</v>
      </c>
      <c r="B31" s="132"/>
      <c r="C31" s="21"/>
      <c r="D31" s="14" t="s">
        <v>75</v>
      </c>
      <c r="E31" s="133"/>
      <c r="F31" s="14" t="s">
        <v>75</v>
      </c>
      <c r="G31" s="134"/>
      <c r="H31" s="14" t="s">
        <v>75</v>
      </c>
      <c r="I31" s="133"/>
      <c r="J31" s="14" t="s">
        <v>75</v>
      </c>
      <c r="K31" s="133"/>
      <c r="L31" s="14" t="s">
        <v>75</v>
      </c>
      <c r="M31" s="133"/>
      <c r="N31" s="14" t="s">
        <v>75</v>
      </c>
      <c r="O31" s="131"/>
      <c r="P31" s="14" t="s">
        <v>75</v>
      </c>
      <c r="Q31" s="40"/>
      <c r="R31" s="14" t="s">
        <v>75</v>
      </c>
      <c r="S31" s="14"/>
      <c r="T31" s="14" t="s">
        <v>75</v>
      </c>
      <c r="U31" s="14" t="s">
        <v>76</v>
      </c>
      <c r="V31" s="40"/>
      <c r="W31" s="14" t="s">
        <v>79</v>
      </c>
      <c r="X31" s="14" t="s">
        <v>76</v>
      </c>
      <c r="Y31" s="131"/>
      <c r="Z31" s="14" t="s">
        <v>79</v>
      </c>
      <c r="AA31" s="14" t="s">
        <v>76</v>
      </c>
      <c r="AB31" s="131"/>
      <c r="AC31" s="14" t="s">
        <v>79</v>
      </c>
      <c r="AD31" s="14" t="s">
        <v>76</v>
      </c>
      <c r="AE31" s="131"/>
      <c r="AF31" s="14" t="s">
        <v>79</v>
      </c>
      <c r="AG31" s="16" t="s">
        <v>76</v>
      </c>
      <c r="AH31" s="113"/>
      <c r="AI31" s="16" t="s">
        <v>79</v>
      </c>
      <c r="AJ31" s="113" t="s">
        <v>76</v>
      </c>
      <c r="AK31" s="113"/>
      <c r="AL31" s="16" t="s">
        <v>79</v>
      </c>
      <c r="AM31" s="58" t="s">
        <v>76</v>
      </c>
      <c r="AN31" s="114"/>
      <c r="AO31" s="16" t="s">
        <v>79</v>
      </c>
      <c r="AP31" s="25" t="s">
        <v>76</v>
      </c>
      <c r="AQ31" s="117"/>
      <c r="AR31" s="25"/>
      <c r="AS31" s="44" t="e">
        <v>#DIV/0!</v>
      </c>
    </row>
    <row r="32" spans="1:45" s="3" customFormat="1">
      <c r="A32" s="19">
        <v>20</v>
      </c>
      <c r="B32" s="132"/>
      <c r="C32" s="21"/>
      <c r="D32" s="14" t="s">
        <v>75</v>
      </c>
      <c r="E32" s="133"/>
      <c r="F32" s="14" t="s">
        <v>75</v>
      </c>
      <c r="G32" s="134"/>
      <c r="H32" s="14" t="s">
        <v>75</v>
      </c>
      <c r="I32" s="133"/>
      <c r="J32" s="14" t="s">
        <v>75</v>
      </c>
      <c r="K32" s="133"/>
      <c r="L32" s="14" t="s">
        <v>75</v>
      </c>
      <c r="M32" s="133"/>
      <c r="N32" s="14" t="s">
        <v>75</v>
      </c>
      <c r="O32" s="131"/>
      <c r="P32" s="14" t="s">
        <v>75</v>
      </c>
      <c r="Q32" s="40"/>
      <c r="R32" s="14" t="s">
        <v>75</v>
      </c>
      <c r="S32" s="14"/>
      <c r="T32" s="14" t="s">
        <v>75</v>
      </c>
      <c r="U32" s="14" t="s">
        <v>76</v>
      </c>
      <c r="V32" s="40"/>
      <c r="W32" s="14" t="s">
        <v>79</v>
      </c>
      <c r="X32" s="14" t="s">
        <v>76</v>
      </c>
      <c r="Y32" s="131"/>
      <c r="Z32" s="14" t="s">
        <v>79</v>
      </c>
      <c r="AA32" s="14" t="s">
        <v>76</v>
      </c>
      <c r="AB32" s="131"/>
      <c r="AC32" s="14" t="s">
        <v>79</v>
      </c>
      <c r="AD32" s="14" t="s">
        <v>76</v>
      </c>
      <c r="AE32" s="131"/>
      <c r="AF32" s="14" t="s">
        <v>79</v>
      </c>
      <c r="AG32" s="16" t="s">
        <v>76</v>
      </c>
      <c r="AH32" s="113"/>
      <c r="AI32" s="16" t="s">
        <v>79</v>
      </c>
      <c r="AJ32" s="113" t="s">
        <v>76</v>
      </c>
      <c r="AK32" s="113"/>
      <c r="AL32" s="16" t="s">
        <v>79</v>
      </c>
      <c r="AM32" s="58" t="s">
        <v>76</v>
      </c>
      <c r="AN32" s="114"/>
      <c r="AO32" s="16" t="s">
        <v>79</v>
      </c>
      <c r="AP32" s="25" t="s">
        <v>76</v>
      </c>
      <c r="AQ32" s="117"/>
      <c r="AR32" s="25"/>
      <c r="AS32" s="44" t="e">
        <v>#DIV/0!</v>
      </c>
    </row>
    <row r="33" spans="1:45" s="3" customFormat="1">
      <c r="A33" s="19">
        <v>21</v>
      </c>
      <c r="B33" s="132"/>
      <c r="C33" s="21"/>
      <c r="D33" s="14" t="s">
        <v>75</v>
      </c>
      <c r="E33" s="133"/>
      <c r="F33" s="14" t="s">
        <v>75</v>
      </c>
      <c r="G33" s="134"/>
      <c r="H33" s="14" t="s">
        <v>75</v>
      </c>
      <c r="I33" s="133"/>
      <c r="J33" s="14" t="s">
        <v>75</v>
      </c>
      <c r="K33" s="133"/>
      <c r="L33" s="14" t="s">
        <v>75</v>
      </c>
      <c r="M33" s="133"/>
      <c r="N33" s="14" t="s">
        <v>75</v>
      </c>
      <c r="O33" s="131"/>
      <c r="P33" s="14" t="s">
        <v>75</v>
      </c>
      <c r="Q33" s="40"/>
      <c r="R33" s="14" t="s">
        <v>75</v>
      </c>
      <c r="S33" s="14"/>
      <c r="T33" s="14" t="s">
        <v>75</v>
      </c>
      <c r="U33" s="14" t="s">
        <v>76</v>
      </c>
      <c r="V33" s="40"/>
      <c r="W33" s="14" t="s">
        <v>79</v>
      </c>
      <c r="X33" s="14" t="s">
        <v>76</v>
      </c>
      <c r="Y33" s="131"/>
      <c r="Z33" s="14" t="s">
        <v>79</v>
      </c>
      <c r="AA33" s="14" t="s">
        <v>76</v>
      </c>
      <c r="AB33" s="131"/>
      <c r="AC33" s="14" t="s">
        <v>79</v>
      </c>
      <c r="AD33" s="14" t="s">
        <v>76</v>
      </c>
      <c r="AE33" s="131"/>
      <c r="AF33" s="14" t="s">
        <v>79</v>
      </c>
      <c r="AG33" s="16" t="s">
        <v>76</v>
      </c>
      <c r="AH33" s="113"/>
      <c r="AI33" s="16" t="s">
        <v>79</v>
      </c>
      <c r="AJ33" s="113" t="s">
        <v>76</v>
      </c>
      <c r="AK33" s="113"/>
      <c r="AL33" s="16" t="s">
        <v>79</v>
      </c>
      <c r="AM33" s="58" t="s">
        <v>76</v>
      </c>
      <c r="AN33" s="114"/>
      <c r="AO33" s="16" t="s">
        <v>79</v>
      </c>
      <c r="AP33" s="25" t="s">
        <v>76</v>
      </c>
      <c r="AQ33" s="117"/>
      <c r="AR33" s="25"/>
      <c r="AS33" s="44" t="e">
        <v>#DIV/0!</v>
      </c>
    </row>
    <row r="34" spans="1:45" s="3" customFormat="1">
      <c r="A34" s="19">
        <v>22</v>
      </c>
      <c r="B34" s="132"/>
      <c r="C34" s="21"/>
      <c r="D34" s="14" t="s">
        <v>75</v>
      </c>
      <c r="E34" s="133"/>
      <c r="F34" s="14" t="s">
        <v>75</v>
      </c>
      <c r="G34" s="134"/>
      <c r="H34" s="14" t="s">
        <v>75</v>
      </c>
      <c r="I34" s="133"/>
      <c r="J34" s="14" t="s">
        <v>75</v>
      </c>
      <c r="K34" s="133"/>
      <c r="L34" s="14" t="s">
        <v>75</v>
      </c>
      <c r="M34" s="133"/>
      <c r="N34" s="14" t="s">
        <v>75</v>
      </c>
      <c r="O34" s="131"/>
      <c r="P34" s="14" t="s">
        <v>75</v>
      </c>
      <c r="Q34" s="40"/>
      <c r="R34" s="14" t="s">
        <v>75</v>
      </c>
      <c r="S34" s="14"/>
      <c r="T34" s="14" t="s">
        <v>75</v>
      </c>
      <c r="U34" s="14" t="s">
        <v>76</v>
      </c>
      <c r="V34" s="40"/>
      <c r="W34" s="14" t="s">
        <v>79</v>
      </c>
      <c r="X34" s="14" t="s">
        <v>76</v>
      </c>
      <c r="Y34" s="131"/>
      <c r="Z34" s="14" t="s">
        <v>79</v>
      </c>
      <c r="AA34" s="14" t="s">
        <v>76</v>
      </c>
      <c r="AB34" s="131"/>
      <c r="AC34" s="14" t="s">
        <v>79</v>
      </c>
      <c r="AD34" s="14" t="s">
        <v>76</v>
      </c>
      <c r="AE34" s="131"/>
      <c r="AF34" s="14" t="s">
        <v>79</v>
      </c>
      <c r="AG34" s="16" t="s">
        <v>76</v>
      </c>
      <c r="AH34" s="113"/>
      <c r="AI34" s="16" t="s">
        <v>79</v>
      </c>
      <c r="AJ34" s="113" t="s">
        <v>76</v>
      </c>
      <c r="AK34" s="113"/>
      <c r="AL34" s="16" t="s">
        <v>79</v>
      </c>
      <c r="AM34" s="58" t="s">
        <v>76</v>
      </c>
      <c r="AN34" s="114"/>
      <c r="AO34" s="16" t="s">
        <v>79</v>
      </c>
      <c r="AP34" s="25" t="s">
        <v>76</v>
      </c>
      <c r="AQ34" s="117"/>
      <c r="AR34" s="25"/>
      <c r="AS34" s="44" t="e">
        <v>#DIV/0!</v>
      </c>
    </row>
    <row r="35" spans="1:45" s="3" customFormat="1">
      <c r="A35" s="19">
        <v>23</v>
      </c>
      <c r="B35" s="132"/>
      <c r="C35" s="21"/>
      <c r="D35" s="14" t="s">
        <v>75</v>
      </c>
      <c r="E35" s="133"/>
      <c r="F35" s="14" t="s">
        <v>75</v>
      </c>
      <c r="G35" s="134"/>
      <c r="H35" s="14" t="s">
        <v>75</v>
      </c>
      <c r="I35" s="133"/>
      <c r="J35" s="14" t="s">
        <v>75</v>
      </c>
      <c r="K35" s="133"/>
      <c r="L35" s="14" t="s">
        <v>75</v>
      </c>
      <c r="M35" s="133"/>
      <c r="N35" s="14" t="s">
        <v>75</v>
      </c>
      <c r="O35" s="131"/>
      <c r="P35" s="14" t="s">
        <v>75</v>
      </c>
      <c r="Q35" s="40"/>
      <c r="R35" s="14" t="s">
        <v>75</v>
      </c>
      <c r="S35" s="14"/>
      <c r="T35" s="14" t="s">
        <v>75</v>
      </c>
      <c r="U35" s="14" t="s">
        <v>76</v>
      </c>
      <c r="V35" s="40"/>
      <c r="W35" s="14" t="s">
        <v>79</v>
      </c>
      <c r="X35" s="14" t="s">
        <v>76</v>
      </c>
      <c r="Y35" s="131"/>
      <c r="Z35" s="14" t="s">
        <v>79</v>
      </c>
      <c r="AA35" s="14" t="s">
        <v>76</v>
      </c>
      <c r="AB35" s="131"/>
      <c r="AC35" s="14" t="s">
        <v>79</v>
      </c>
      <c r="AD35" s="14" t="s">
        <v>76</v>
      </c>
      <c r="AE35" s="131"/>
      <c r="AF35" s="14" t="s">
        <v>79</v>
      </c>
      <c r="AG35" s="16" t="s">
        <v>76</v>
      </c>
      <c r="AH35" s="113"/>
      <c r="AI35" s="16" t="s">
        <v>79</v>
      </c>
      <c r="AJ35" s="113" t="s">
        <v>76</v>
      </c>
      <c r="AK35" s="113"/>
      <c r="AL35" s="16" t="s">
        <v>79</v>
      </c>
      <c r="AM35" s="58" t="s">
        <v>76</v>
      </c>
      <c r="AN35" s="114"/>
      <c r="AO35" s="16" t="s">
        <v>79</v>
      </c>
      <c r="AP35" s="25" t="s">
        <v>76</v>
      </c>
      <c r="AQ35" s="117"/>
      <c r="AR35" s="25"/>
      <c r="AS35" s="44" t="e">
        <v>#DIV/0!</v>
      </c>
    </row>
    <row r="36" spans="1:45" s="3" customFormat="1">
      <c r="A36" s="19">
        <v>24</v>
      </c>
      <c r="B36" s="132"/>
      <c r="C36" s="21"/>
      <c r="D36" s="14" t="s">
        <v>75</v>
      </c>
      <c r="E36" s="133"/>
      <c r="F36" s="14" t="s">
        <v>75</v>
      </c>
      <c r="G36" s="134"/>
      <c r="H36" s="14" t="s">
        <v>75</v>
      </c>
      <c r="I36" s="133"/>
      <c r="J36" s="14" t="s">
        <v>75</v>
      </c>
      <c r="K36" s="133"/>
      <c r="L36" s="14" t="s">
        <v>75</v>
      </c>
      <c r="M36" s="133"/>
      <c r="N36" s="14" t="s">
        <v>75</v>
      </c>
      <c r="O36" s="131"/>
      <c r="P36" s="14" t="s">
        <v>75</v>
      </c>
      <c r="Q36" s="40"/>
      <c r="R36" s="14" t="s">
        <v>75</v>
      </c>
      <c r="S36" s="14"/>
      <c r="T36" s="14" t="s">
        <v>75</v>
      </c>
      <c r="U36" s="14" t="s">
        <v>76</v>
      </c>
      <c r="V36" s="40"/>
      <c r="W36" s="14" t="s">
        <v>79</v>
      </c>
      <c r="X36" s="14" t="s">
        <v>76</v>
      </c>
      <c r="Y36" s="131"/>
      <c r="Z36" s="14" t="s">
        <v>79</v>
      </c>
      <c r="AA36" s="14" t="s">
        <v>76</v>
      </c>
      <c r="AB36" s="131"/>
      <c r="AC36" s="14" t="s">
        <v>79</v>
      </c>
      <c r="AD36" s="14" t="s">
        <v>76</v>
      </c>
      <c r="AE36" s="131"/>
      <c r="AF36" s="14" t="s">
        <v>79</v>
      </c>
      <c r="AG36" s="16" t="s">
        <v>76</v>
      </c>
      <c r="AH36" s="113"/>
      <c r="AI36" s="16" t="s">
        <v>79</v>
      </c>
      <c r="AJ36" s="113" t="s">
        <v>76</v>
      </c>
      <c r="AK36" s="113"/>
      <c r="AL36" s="16" t="s">
        <v>79</v>
      </c>
      <c r="AM36" s="58" t="s">
        <v>76</v>
      </c>
      <c r="AN36" s="114"/>
      <c r="AO36" s="16" t="s">
        <v>79</v>
      </c>
      <c r="AP36" s="25" t="s">
        <v>76</v>
      </c>
      <c r="AQ36" s="117"/>
      <c r="AR36" s="25"/>
      <c r="AS36" s="44" t="e">
        <v>#DIV/0!</v>
      </c>
    </row>
    <row r="37" spans="1:45" s="3" customFormat="1">
      <c r="A37" s="19">
        <v>25</v>
      </c>
      <c r="B37" s="132"/>
      <c r="C37" s="21"/>
      <c r="D37" s="14" t="s">
        <v>75</v>
      </c>
      <c r="E37" s="133"/>
      <c r="F37" s="14" t="s">
        <v>75</v>
      </c>
      <c r="G37" s="134"/>
      <c r="H37" s="14" t="s">
        <v>75</v>
      </c>
      <c r="I37" s="133"/>
      <c r="J37" s="14" t="s">
        <v>75</v>
      </c>
      <c r="K37" s="133"/>
      <c r="L37" s="14" t="s">
        <v>75</v>
      </c>
      <c r="M37" s="133"/>
      <c r="N37" s="14" t="s">
        <v>75</v>
      </c>
      <c r="O37" s="131"/>
      <c r="P37" s="14" t="s">
        <v>75</v>
      </c>
      <c r="Q37" s="40"/>
      <c r="R37" s="14" t="s">
        <v>75</v>
      </c>
      <c r="S37" s="14"/>
      <c r="T37" s="14" t="s">
        <v>75</v>
      </c>
      <c r="U37" s="14" t="s">
        <v>76</v>
      </c>
      <c r="V37" s="40"/>
      <c r="W37" s="14" t="s">
        <v>79</v>
      </c>
      <c r="X37" s="14" t="s">
        <v>76</v>
      </c>
      <c r="Y37" s="131"/>
      <c r="Z37" s="14" t="s">
        <v>79</v>
      </c>
      <c r="AA37" s="14" t="s">
        <v>76</v>
      </c>
      <c r="AB37" s="131"/>
      <c r="AC37" s="14" t="s">
        <v>79</v>
      </c>
      <c r="AD37" s="14" t="s">
        <v>76</v>
      </c>
      <c r="AE37" s="131"/>
      <c r="AF37" s="14" t="s">
        <v>79</v>
      </c>
      <c r="AG37" s="16" t="s">
        <v>76</v>
      </c>
      <c r="AH37" s="113"/>
      <c r="AI37" s="16" t="s">
        <v>79</v>
      </c>
      <c r="AJ37" s="113" t="s">
        <v>76</v>
      </c>
      <c r="AK37" s="113"/>
      <c r="AL37" s="16" t="s">
        <v>79</v>
      </c>
      <c r="AM37" s="58" t="s">
        <v>76</v>
      </c>
      <c r="AN37" s="114"/>
      <c r="AO37" s="16" t="s">
        <v>79</v>
      </c>
      <c r="AP37" s="25" t="s">
        <v>76</v>
      </c>
      <c r="AQ37" s="117"/>
      <c r="AR37" s="25"/>
      <c r="AS37" s="44" t="e">
        <v>#DIV/0!</v>
      </c>
    </row>
    <row r="38" spans="1:45" s="3" customFormat="1">
      <c r="A38" s="19">
        <v>26</v>
      </c>
      <c r="B38" s="132"/>
      <c r="C38" s="21"/>
      <c r="D38" s="14" t="s">
        <v>75</v>
      </c>
      <c r="E38" s="133"/>
      <c r="F38" s="14" t="s">
        <v>75</v>
      </c>
      <c r="G38" s="134"/>
      <c r="H38" s="14" t="s">
        <v>75</v>
      </c>
      <c r="I38" s="133"/>
      <c r="J38" s="14" t="s">
        <v>75</v>
      </c>
      <c r="K38" s="133"/>
      <c r="L38" s="14" t="s">
        <v>75</v>
      </c>
      <c r="M38" s="133"/>
      <c r="N38" s="14" t="s">
        <v>75</v>
      </c>
      <c r="O38" s="131"/>
      <c r="P38" s="14" t="s">
        <v>75</v>
      </c>
      <c r="Q38" s="40"/>
      <c r="R38" s="14" t="s">
        <v>75</v>
      </c>
      <c r="S38" s="14"/>
      <c r="T38" s="14" t="s">
        <v>75</v>
      </c>
      <c r="U38" s="14" t="s">
        <v>76</v>
      </c>
      <c r="V38" s="40"/>
      <c r="W38" s="14" t="s">
        <v>79</v>
      </c>
      <c r="X38" s="14" t="s">
        <v>76</v>
      </c>
      <c r="Y38" s="131"/>
      <c r="Z38" s="14" t="s">
        <v>79</v>
      </c>
      <c r="AA38" s="14" t="s">
        <v>76</v>
      </c>
      <c r="AB38" s="131"/>
      <c r="AC38" s="14" t="s">
        <v>79</v>
      </c>
      <c r="AD38" s="14" t="s">
        <v>76</v>
      </c>
      <c r="AE38" s="131"/>
      <c r="AF38" s="14" t="s">
        <v>79</v>
      </c>
      <c r="AG38" s="16" t="s">
        <v>76</v>
      </c>
      <c r="AH38" s="113"/>
      <c r="AI38" s="16" t="s">
        <v>79</v>
      </c>
      <c r="AJ38" s="113" t="s">
        <v>76</v>
      </c>
      <c r="AK38" s="113"/>
      <c r="AL38" s="16" t="s">
        <v>79</v>
      </c>
      <c r="AM38" s="58" t="s">
        <v>76</v>
      </c>
      <c r="AN38" s="114"/>
      <c r="AO38" s="16" t="s">
        <v>79</v>
      </c>
      <c r="AP38" s="25" t="s">
        <v>76</v>
      </c>
      <c r="AQ38" s="117"/>
      <c r="AR38" s="25"/>
      <c r="AS38" s="44" t="e">
        <v>#DIV/0!</v>
      </c>
    </row>
    <row r="39" spans="1:45" s="3" customFormat="1">
      <c r="A39" s="19">
        <v>27</v>
      </c>
      <c r="B39" s="132"/>
      <c r="C39" s="21"/>
      <c r="D39" s="14" t="s">
        <v>75</v>
      </c>
      <c r="E39" s="133"/>
      <c r="F39" s="14" t="s">
        <v>75</v>
      </c>
      <c r="G39" s="134"/>
      <c r="H39" s="14" t="s">
        <v>75</v>
      </c>
      <c r="I39" s="133"/>
      <c r="J39" s="14" t="s">
        <v>75</v>
      </c>
      <c r="K39" s="133"/>
      <c r="L39" s="14" t="s">
        <v>75</v>
      </c>
      <c r="M39" s="133"/>
      <c r="N39" s="14" t="s">
        <v>75</v>
      </c>
      <c r="O39" s="131"/>
      <c r="P39" s="14" t="s">
        <v>75</v>
      </c>
      <c r="Q39" s="40"/>
      <c r="R39" s="14" t="s">
        <v>75</v>
      </c>
      <c r="S39" s="14"/>
      <c r="T39" s="14" t="s">
        <v>75</v>
      </c>
      <c r="U39" s="14" t="s">
        <v>76</v>
      </c>
      <c r="V39" s="40"/>
      <c r="W39" s="14" t="s">
        <v>79</v>
      </c>
      <c r="X39" s="14" t="s">
        <v>76</v>
      </c>
      <c r="Y39" s="131"/>
      <c r="Z39" s="14" t="s">
        <v>79</v>
      </c>
      <c r="AA39" s="14" t="s">
        <v>76</v>
      </c>
      <c r="AB39" s="131"/>
      <c r="AC39" s="14" t="s">
        <v>79</v>
      </c>
      <c r="AD39" s="14" t="s">
        <v>76</v>
      </c>
      <c r="AE39" s="131"/>
      <c r="AF39" s="14" t="s">
        <v>79</v>
      </c>
      <c r="AG39" s="16" t="s">
        <v>76</v>
      </c>
      <c r="AH39" s="113"/>
      <c r="AI39" s="16" t="s">
        <v>79</v>
      </c>
      <c r="AJ39" s="113" t="s">
        <v>76</v>
      </c>
      <c r="AK39" s="113"/>
      <c r="AL39" s="16" t="s">
        <v>79</v>
      </c>
      <c r="AM39" s="58" t="s">
        <v>76</v>
      </c>
      <c r="AN39" s="114"/>
      <c r="AO39" s="16" t="s">
        <v>79</v>
      </c>
      <c r="AP39" s="25" t="s">
        <v>76</v>
      </c>
      <c r="AQ39" s="117"/>
      <c r="AR39" s="25"/>
      <c r="AS39" s="44" t="e">
        <v>#DIV/0!</v>
      </c>
    </row>
    <row r="40" spans="1:45" s="3" customFormat="1">
      <c r="A40" s="19">
        <v>28</v>
      </c>
      <c r="B40" s="132"/>
      <c r="C40" s="21"/>
      <c r="D40" s="14" t="s">
        <v>75</v>
      </c>
      <c r="E40" s="133"/>
      <c r="F40" s="14" t="s">
        <v>75</v>
      </c>
      <c r="G40" s="134"/>
      <c r="H40" s="14" t="s">
        <v>75</v>
      </c>
      <c r="I40" s="133"/>
      <c r="J40" s="14" t="s">
        <v>75</v>
      </c>
      <c r="K40" s="133"/>
      <c r="L40" s="14" t="s">
        <v>75</v>
      </c>
      <c r="M40" s="133"/>
      <c r="N40" s="14" t="s">
        <v>75</v>
      </c>
      <c r="O40" s="131"/>
      <c r="P40" s="14" t="s">
        <v>75</v>
      </c>
      <c r="Q40" s="40"/>
      <c r="R40" s="14" t="s">
        <v>75</v>
      </c>
      <c r="S40" s="14"/>
      <c r="T40" s="14" t="s">
        <v>75</v>
      </c>
      <c r="U40" s="14" t="s">
        <v>76</v>
      </c>
      <c r="V40" s="40"/>
      <c r="W40" s="14" t="s">
        <v>79</v>
      </c>
      <c r="X40" s="14" t="s">
        <v>76</v>
      </c>
      <c r="Y40" s="131"/>
      <c r="Z40" s="14" t="s">
        <v>79</v>
      </c>
      <c r="AA40" s="14" t="s">
        <v>76</v>
      </c>
      <c r="AB40" s="131"/>
      <c r="AC40" s="14" t="s">
        <v>79</v>
      </c>
      <c r="AD40" s="14" t="s">
        <v>76</v>
      </c>
      <c r="AE40" s="131"/>
      <c r="AF40" s="14" t="s">
        <v>79</v>
      </c>
      <c r="AG40" s="16" t="s">
        <v>76</v>
      </c>
      <c r="AH40" s="113"/>
      <c r="AI40" s="16" t="s">
        <v>79</v>
      </c>
      <c r="AJ40" s="113" t="s">
        <v>76</v>
      </c>
      <c r="AK40" s="113"/>
      <c r="AL40" s="16" t="s">
        <v>79</v>
      </c>
      <c r="AM40" s="58" t="s">
        <v>76</v>
      </c>
      <c r="AN40" s="114"/>
      <c r="AO40" s="16" t="s">
        <v>79</v>
      </c>
      <c r="AP40" s="25" t="s">
        <v>76</v>
      </c>
      <c r="AQ40" s="117"/>
      <c r="AR40" s="25"/>
      <c r="AS40" s="44" t="e">
        <v>#DIV/0!</v>
      </c>
    </row>
    <row r="41" spans="1:45" s="3" customFormat="1">
      <c r="A41" s="19">
        <v>29</v>
      </c>
      <c r="B41" s="132"/>
      <c r="C41" s="21"/>
      <c r="D41" s="14" t="s">
        <v>75</v>
      </c>
      <c r="E41" s="133"/>
      <c r="F41" s="14" t="s">
        <v>75</v>
      </c>
      <c r="G41" s="134"/>
      <c r="H41" s="14" t="s">
        <v>75</v>
      </c>
      <c r="I41" s="133"/>
      <c r="J41" s="14" t="s">
        <v>75</v>
      </c>
      <c r="K41" s="133"/>
      <c r="L41" s="14" t="s">
        <v>75</v>
      </c>
      <c r="M41" s="133"/>
      <c r="N41" s="14" t="s">
        <v>75</v>
      </c>
      <c r="O41" s="131"/>
      <c r="P41" s="14" t="s">
        <v>75</v>
      </c>
      <c r="Q41" s="40"/>
      <c r="R41" s="14" t="s">
        <v>75</v>
      </c>
      <c r="S41" s="14"/>
      <c r="T41" s="14" t="s">
        <v>75</v>
      </c>
      <c r="U41" s="14" t="s">
        <v>76</v>
      </c>
      <c r="V41" s="40"/>
      <c r="W41" s="14" t="s">
        <v>79</v>
      </c>
      <c r="X41" s="14" t="s">
        <v>76</v>
      </c>
      <c r="Y41" s="131"/>
      <c r="Z41" s="14" t="s">
        <v>79</v>
      </c>
      <c r="AA41" s="14" t="s">
        <v>76</v>
      </c>
      <c r="AB41" s="131"/>
      <c r="AC41" s="14" t="s">
        <v>79</v>
      </c>
      <c r="AD41" s="14" t="s">
        <v>76</v>
      </c>
      <c r="AE41" s="131"/>
      <c r="AF41" s="14" t="s">
        <v>79</v>
      </c>
      <c r="AG41" s="16" t="s">
        <v>76</v>
      </c>
      <c r="AH41" s="113"/>
      <c r="AI41" s="16" t="s">
        <v>79</v>
      </c>
      <c r="AJ41" s="113" t="s">
        <v>76</v>
      </c>
      <c r="AK41" s="113"/>
      <c r="AL41" s="16" t="s">
        <v>79</v>
      </c>
      <c r="AM41" s="58" t="s">
        <v>76</v>
      </c>
      <c r="AN41" s="114"/>
      <c r="AO41" s="16" t="s">
        <v>79</v>
      </c>
      <c r="AP41" s="25" t="s">
        <v>76</v>
      </c>
      <c r="AQ41" s="117"/>
      <c r="AR41" s="25"/>
      <c r="AS41" s="44" t="e">
        <v>#DIV/0!</v>
      </c>
    </row>
    <row r="42" spans="1:45" s="3" customFormat="1">
      <c r="A42" s="19">
        <v>30</v>
      </c>
      <c r="B42" s="132"/>
      <c r="C42" s="21"/>
      <c r="D42" s="14" t="s">
        <v>75</v>
      </c>
      <c r="E42" s="133"/>
      <c r="F42" s="14" t="s">
        <v>75</v>
      </c>
      <c r="G42" s="134"/>
      <c r="H42" s="14" t="s">
        <v>75</v>
      </c>
      <c r="I42" s="133"/>
      <c r="J42" s="14" t="s">
        <v>75</v>
      </c>
      <c r="K42" s="133"/>
      <c r="L42" s="14" t="s">
        <v>75</v>
      </c>
      <c r="M42" s="133"/>
      <c r="N42" s="14" t="s">
        <v>75</v>
      </c>
      <c r="O42" s="131"/>
      <c r="P42" s="14" t="s">
        <v>75</v>
      </c>
      <c r="Q42" s="40"/>
      <c r="R42" s="14" t="s">
        <v>75</v>
      </c>
      <c r="S42" s="14"/>
      <c r="T42" s="14" t="s">
        <v>75</v>
      </c>
      <c r="U42" s="14" t="s">
        <v>76</v>
      </c>
      <c r="V42" s="40"/>
      <c r="W42" s="14" t="s">
        <v>79</v>
      </c>
      <c r="X42" s="14" t="s">
        <v>76</v>
      </c>
      <c r="Y42" s="131"/>
      <c r="Z42" s="14" t="s">
        <v>79</v>
      </c>
      <c r="AA42" s="14" t="s">
        <v>76</v>
      </c>
      <c r="AB42" s="131"/>
      <c r="AC42" s="14" t="s">
        <v>79</v>
      </c>
      <c r="AD42" s="14" t="s">
        <v>76</v>
      </c>
      <c r="AE42" s="131"/>
      <c r="AF42" s="14" t="s">
        <v>79</v>
      </c>
      <c r="AG42" s="16" t="s">
        <v>76</v>
      </c>
      <c r="AH42" s="113"/>
      <c r="AI42" s="16" t="s">
        <v>79</v>
      </c>
      <c r="AJ42" s="113" t="s">
        <v>76</v>
      </c>
      <c r="AK42" s="113"/>
      <c r="AL42" s="16" t="s">
        <v>79</v>
      </c>
      <c r="AM42" s="58" t="s">
        <v>76</v>
      </c>
      <c r="AN42" s="114"/>
      <c r="AO42" s="16" t="s">
        <v>79</v>
      </c>
      <c r="AP42" s="25" t="s">
        <v>76</v>
      </c>
      <c r="AQ42" s="117"/>
      <c r="AR42" s="25"/>
      <c r="AS42" s="44" t="e">
        <v>#DIV/0!</v>
      </c>
    </row>
    <row r="43" spans="1:45" s="3" customFormat="1">
      <c r="A43" s="19">
        <v>31</v>
      </c>
      <c r="B43" s="132"/>
      <c r="C43" s="21"/>
      <c r="D43" s="14" t="s">
        <v>75</v>
      </c>
      <c r="E43" s="133"/>
      <c r="F43" s="14" t="s">
        <v>75</v>
      </c>
      <c r="G43" s="134"/>
      <c r="H43" s="14" t="s">
        <v>75</v>
      </c>
      <c r="I43" s="133"/>
      <c r="J43" s="14" t="s">
        <v>75</v>
      </c>
      <c r="K43" s="133"/>
      <c r="L43" s="14" t="s">
        <v>75</v>
      </c>
      <c r="M43" s="133"/>
      <c r="N43" s="14" t="s">
        <v>75</v>
      </c>
      <c r="O43" s="131"/>
      <c r="P43" s="14" t="s">
        <v>75</v>
      </c>
      <c r="Q43" s="40"/>
      <c r="R43" s="14" t="s">
        <v>75</v>
      </c>
      <c r="S43" s="14"/>
      <c r="T43" s="14" t="s">
        <v>75</v>
      </c>
      <c r="U43" s="14" t="s">
        <v>76</v>
      </c>
      <c r="V43" s="40"/>
      <c r="W43" s="14" t="s">
        <v>79</v>
      </c>
      <c r="X43" s="14" t="s">
        <v>76</v>
      </c>
      <c r="Y43" s="131"/>
      <c r="Z43" s="14" t="s">
        <v>79</v>
      </c>
      <c r="AA43" s="14" t="s">
        <v>76</v>
      </c>
      <c r="AB43" s="131"/>
      <c r="AC43" s="14" t="s">
        <v>79</v>
      </c>
      <c r="AD43" s="14" t="s">
        <v>76</v>
      </c>
      <c r="AE43" s="131"/>
      <c r="AF43" s="14" t="s">
        <v>79</v>
      </c>
      <c r="AG43" s="16" t="s">
        <v>76</v>
      </c>
      <c r="AH43" s="113"/>
      <c r="AI43" s="16" t="s">
        <v>79</v>
      </c>
      <c r="AJ43" s="113" t="s">
        <v>76</v>
      </c>
      <c r="AK43" s="113"/>
      <c r="AL43" s="16" t="s">
        <v>79</v>
      </c>
      <c r="AM43" s="58" t="s">
        <v>76</v>
      </c>
      <c r="AN43" s="114"/>
      <c r="AO43" s="16" t="s">
        <v>79</v>
      </c>
      <c r="AP43" s="25" t="s">
        <v>76</v>
      </c>
      <c r="AQ43" s="117"/>
      <c r="AR43" s="25"/>
      <c r="AS43" s="44" t="e">
        <v>#DIV/0!</v>
      </c>
    </row>
    <row r="44" spans="1:45" s="3" customFormat="1">
      <c r="A44" s="19">
        <v>32</v>
      </c>
      <c r="B44" s="132"/>
      <c r="C44" s="21"/>
      <c r="D44" s="14" t="s">
        <v>75</v>
      </c>
      <c r="E44" s="133"/>
      <c r="F44" s="14" t="s">
        <v>75</v>
      </c>
      <c r="G44" s="134"/>
      <c r="H44" s="14" t="s">
        <v>75</v>
      </c>
      <c r="I44" s="133"/>
      <c r="J44" s="14" t="s">
        <v>75</v>
      </c>
      <c r="K44" s="133"/>
      <c r="L44" s="14" t="s">
        <v>75</v>
      </c>
      <c r="M44" s="133"/>
      <c r="N44" s="14" t="s">
        <v>75</v>
      </c>
      <c r="O44" s="131"/>
      <c r="P44" s="14" t="s">
        <v>75</v>
      </c>
      <c r="Q44" s="40"/>
      <c r="R44" s="14" t="s">
        <v>75</v>
      </c>
      <c r="S44" s="14"/>
      <c r="T44" s="14" t="s">
        <v>75</v>
      </c>
      <c r="U44" s="14" t="s">
        <v>76</v>
      </c>
      <c r="V44" s="40"/>
      <c r="W44" s="14" t="s">
        <v>79</v>
      </c>
      <c r="X44" s="14" t="s">
        <v>76</v>
      </c>
      <c r="Y44" s="131"/>
      <c r="Z44" s="14" t="s">
        <v>79</v>
      </c>
      <c r="AA44" s="14" t="s">
        <v>76</v>
      </c>
      <c r="AB44" s="131"/>
      <c r="AC44" s="14" t="s">
        <v>79</v>
      </c>
      <c r="AD44" s="14" t="s">
        <v>76</v>
      </c>
      <c r="AE44" s="131"/>
      <c r="AF44" s="14" t="s">
        <v>79</v>
      </c>
      <c r="AG44" s="16" t="s">
        <v>76</v>
      </c>
      <c r="AH44" s="113"/>
      <c r="AI44" s="16" t="s">
        <v>79</v>
      </c>
      <c r="AJ44" s="113" t="s">
        <v>76</v>
      </c>
      <c r="AK44" s="113"/>
      <c r="AL44" s="16" t="s">
        <v>79</v>
      </c>
      <c r="AM44" s="58" t="s">
        <v>76</v>
      </c>
      <c r="AN44" s="114"/>
      <c r="AO44" s="16" t="s">
        <v>79</v>
      </c>
      <c r="AP44" s="25" t="s">
        <v>76</v>
      </c>
      <c r="AQ44" s="117"/>
      <c r="AR44" s="25"/>
      <c r="AS44" s="44" t="e">
        <v>#DIV/0!</v>
      </c>
    </row>
    <row r="45" spans="1:45" s="3" customFormat="1">
      <c r="A45" s="19">
        <v>33</v>
      </c>
      <c r="B45" s="132"/>
      <c r="C45" s="21"/>
      <c r="D45" s="14" t="s">
        <v>75</v>
      </c>
      <c r="E45" s="133"/>
      <c r="F45" s="14" t="s">
        <v>75</v>
      </c>
      <c r="G45" s="134"/>
      <c r="H45" s="14" t="s">
        <v>75</v>
      </c>
      <c r="I45" s="133"/>
      <c r="J45" s="14" t="s">
        <v>75</v>
      </c>
      <c r="K45" s="133"/>
      <c r="L45" s="14" t="s">
        <v>75</v>
      </c>
      <c r="M45" s="133"/>
      <c r="N45" s="14" t="s">
        <v>75</v>
      </c>
      <c r="O45" s="131"/>
      <c r="P45" s="14" t="s">
        <v>75</v>
      </c>
      <c r="Q45" s="40"/>
      <c r="R45" s="14" t="s">
        <v>75</v>
      </c>
      <c r="S45" s="14"/>
      <c r="T45" s="14" t="s">
        <v>75</v>
      </c>
      <c r="U45" s="14" t="s">
        <v>76</v>
      </c>
      <c r="V45" s="40"/>
      <c r="W45" s="14" t="s">
        <v>79</v>
      </c>
      <c r="X45" s="14" t="s">
        <v>76</v>
      </c>
      <c r="Y45" s="131"/>
      <c r="Z45" s="14" t="s">
        <v>79</v>
      </c>
      <c r="AA45" s="14" t="s">
        <v>76</v>
      </c>
      <c r="AB45" s="131"/>
      <c r="AC45" s="14" t="s">
        <v>79</v>
      </c>
      <c r="AD45" s="14" t="s">
        <v>76</v>
      </c>
      <c r="AE45" s="131"/>
      <c r="AF45" s="14" t="s">
        <v>79</v>
      </c>
      <c r="AG45" s="16" t="s">
        <v>76</v>
      </c>
      <c r="AH45" s="113"/>
      <c r="AI45" s="16" t="s">
        <v>79</v>
      </c>
      <c r="AJ45" s="113" t="s">
        <v>76</v>
      </c>
      <c r="AK45" s="113"/>
      <c r="AL45" s="16" t="s">
        <v>79</v>
      </c>
      <c r="AM45" s="58" t="s">
        <v>76</v>
      </c>
      <c r="AN45" s="114"/>
      <c r="AO45" s="16" t="s">
        <v>79</v>
      </c>
      <c r="AP45" s="25" t="s">
        <v>76</v>
      </c>
      <c r="AQ45" s="117"/>
      <c r="AR45" s="25"/>
      <c r="AS45" s="44" t="e">
        <v>#DIV/0!</v>
      </c>
    </row>
    <row r="46" spans="1:45" s="3" customFormat="1">
      <c r="A46" s="19">
        <v>34</v>
      </c>
      <c r="B46" s="132"/>
      <c r="C46" s="21"/>
      <c r="D46" s="14" t="s">
        <v>75</v>
      </c>
      <c r="E46" s="133"/>
      <c r="F46" s="14" t="s">
        <v>75</v>
      </c>
      <c r="G46" s="134"/>
      <c r="H46" s="14" t="s">
        <v>75</v>
      </c>
      <c r="I46" s="133"/>
      <c r="J46" s="14" t="s">
        <v>75</v>
      </c>
      <c r="K46" s="133"/>
      <c r="L46" s="14" t="s">
        <v>75</v>
      </c>
      <c r="M46" s="133"/>
      <c r="N46" s="14" t="s">
        <v>75</v>
      </c>
      <c r="O46" s="131"/>
      <c r="P46" s="14" t="s">
        <v>75</v>
      </c>
      <c r="Q46" s="40"/>
      <c r="R46" s="14" t="s">
        <v>75</v>
      </c>
      <c r="S46" s="14"/>
      <c r="T46" s="14" t="s">
        <v>75</v>
      </c>
      <c r="U46" s="14" t="s">
        <v>76</v>
      </c>
      <c r="V46" s="40"/>
      <c r="W46" s="14" t="s">
        <v>79</v>
      </c>
      <c r="X46" s="14" t="s">
        <v>76</v>
      </c>
      <c r="Y46" s="131"/>
      <c r="Z46" s="14" t="s">
        <v>79</v>
      </c>
      <c r="AA46" s="14" t="s">
        <v>76</v>
      </c>
      <c r="AB46" s="131"/>
      <c r="AC46" s="14" t="s">
        <v>79</v>
      </c>
      <c r="AD46" s="14" t="s">
        <v>76</v>
      </c>
      <c r="AE46" s="131"/>
      <c r="AF46" s="14" t="s">
        <v>79</v>
      </c>
      <c r="AG46" s="16" t="s">
        <v>76</v>
      </c>
      <c r="AH46" s="113"/>
      <c r="AI46" s="16" t="s">
        <v>79</v>
      </c>
      <c r="AJ46" s="113" t="s">
        <v>76</v>
      </c>
      <c r="AK46" s="113"/>
      <c r="AL46" s="16" t="s">
        <v>79</v>
      </c>
      <c r="AM46" s="58" t="s">
        <v>76</v>
      </c>
      <c r="AN46" s="114"/>
      <c r="AO46" s="16" t="s">
        <v>79</v>
      </c>
      <c r="AP46" s="25" t="s">
        <v>76</v>
      </c>
      <c r="AQ46" s="117"/>
      <c r="AR46" s="25"/>
      <c r="AS46" s="44" t="e">
        <v>#DIV/0!</v>
      </c>
    </row>
    <row r="47" spans="1:45" s="3" customFormat="1">
      <c r="A47" s="19">
        <v>35</v>
      </c>
      <c r="B47" s="132"/>
      <c r="C47" s="21"/>
      <c r="D47" s="14" t="s">
        <v>75</v>
      </c>
      <c r="E47" s="133"/>
      <c r="F47" s="14" t="s">
        <v>75</v>
      </c>
      <c r="G47" s="134"/>
      <c r="H47" s="14" t="s">
        <v>75</v>
      </c>
      <c r="I47" s="133"/>
      <c r="J47" s="14" t="s">
        <v>75</v>
      </c>
      <c r="K47" s="133"/>
      <c r="L47" s="14" t="s">
        <v>75</v>
      </c>
      <c r="M47" s="133"/>
      <c r="N47" s="14" t="s">
        <v>75</v>
      </c>
      <c r="O47" s="131"/>
      <c r="P47" s="14" t="s">
        <v>75</v>
      </c>
      <c r="Q47" s="40"/>
      <c r="R47" s="14" t="s">
        <v>75</v>
      </c>
      <c r="S47" s="14"/>
      <c r="T47" s="14" t="s">
        <v>75</v>
      </c>
      <c r="U47" s="14" t="s">
        <v>76</v>
      </c>
      <c r="V47" s="40"/>
      <c r="W47" s="14" t="s">
        <v>79</v>
      </c>
      <c r="X47" s="14" t="s">
        <v>76</v>
      </c>
      <c r="Y47" s="131"/>
      <c r="Z47" s="14" t="s">
        <v>79</v>
      </c>
      <c r="AA47" s="14" t="s">
        <v>76</v>
      </c>
      <c r="AB47" s="131"/>
      <c r="AC47" s="14" t="s">
        <v>79</v>
      </c>
      <c r="AD47" s="14" t="s">
        <v>76</v>
      </c>
      <c r="AE47" s="131"/>
      <c r="AF47" s="14" t="s">
        <v>79</v>
      </c>
      <c r="AG47" s="16" t="s">
        <v>76</v>
      </c>
      <c r="AH47" s="113"/>
      <c r="AI47" s="16" t="s">
        <v>79</v>
      </c>
      <c r="AJ47" s="113" t="s">
        <v>76</v>
      </c>
      <c r="AK47" s="113"/>
      <c r="AL47" s="16" t="s">
        <v>79</v>
      </c>
      <c r="AM47" s="58" t="s">
        <v>76</v>
      </c>
      <c r="AN47" s="114"/>
      <c r="AO47" s="16" t="s">
        <v>79</v>
      </c>
      <c r="AP47" s="25" t="s">
        <v>76</v>
      </c>
      <c r="AQ47" s="117"/>
      <c r="AR47" s="25"/>
      <c r="AS47" s="44" t="e">
        <v>#DIV/0!</v>
      </c>
    </row>
    <row r="48" spans="1:45" s="3" customFormat="1">
      <c r="A48" s="19">
        <v>36</v>
      </c>
      <c r="B48" s="135"/>
      <c r="C48" s="21"/>
      <c r="D48" s="14" t="s">
        <v>75</v>
      </c>
      <c r="E48" s="133"/>
      <c r="F48" s="14" t="s">
        <v>75</v>
      </c>
      <c r="G48" s="134"/>
      <c r="H48" s="14" t="s">
        <v>75</v>
      </c>
      <c r="I48" s="133"/>
      <c r="J48" s="14" t="s">
        <v>75</v>
      </c>
      <c r="K48" s="133"/>
      <c r="L48" s="14" t="s">
        <v>75</v>
      </c>
      <c r="M48" s="133"/>
      <c r="N48" s="14" t="s">
        <v>75</v>
      </c>
      <c r="O48" s="131"/>
      <c r="P48" s="14" t="s">
        <v>75</v>
      </c>
      <c r="Q48" s="40"/>
      <c r="R48" s="14" t="s">
        <v>75</v>
      </c>
      <c r="S48" s="14"/>
      <c r="T48" s="14" t="s">
        <v>75</v>
      </c>
      <c r="U48" s="14" t="s">
        <v>76</v>
      </c>
      <c r="V48" s="40"/>
      <c r="W48" s="14" t="s">
        <v>79</v>
      </c>
      <c r="X48" s="14" t="s">
        <v>76</v>
      </c>
      <c r="Y48" s="131"/>
      <c r="Z48" s="14" t="s">
        <v>79</v>
      </c>
      <c r="AA48" s="14" t="s">
        <v>76</v>
      </c>
      <c r="AB48" s="131"/>
      <c r="AC48" s="14" t="s">
        <v>79</v>
      </c>
      <c r="AD48" s="14" t="s">
        <v>76</v>
      </c>
      <c r="AE48" s="131"/>
      <c r="AF48" s="14" t="s">
        <v>79</v>
      </c>
      <c r="AG48" s="16" t="s">
        <v>76</v>
      </c>
      <c r="AH48" s="113"/>
      <c r="AI48" s="16" t="s">
        <v>79</v>
      </c>
      <c r="AJ48" s="113" t="s">
        <v>76</v>
      </c>
      <c r="AK48" s="113"/>
      <c r="AL48" s="16" t="s">
        <v>79</v>
      </c>
      <c r="AM48" s="58" t="s">
        <v>76</v>
      </c>
      <c r="AN48" s="114"/>
      <c r="AO48" s="16" t="s">
        <v>79</v>
      </c>
      <c r="AP48" s="25" t="s">
        <v>76</v>
      </c>
      <c r="AQ48" s="117"/>
      <c r="AR48" s="25"/>
      <c r="AS48" s="44" t="e">
        <v>#DIV/0!</v>
      </c>
    </row>
    <row r="49" spans="1:45" s="3" customFormat="1">
      <c r="A49" s="19">
        <v>37</v>
      </c>
      <c r="B49" s="135"/>
      <c r="C49" s="21"/>
      <c r="D49" s="14" t="s">
        <v>75</v>
      </c>
      <c r="E49" s="133"/>
      <c r="F49" s="14" t="s">
        <v>75</v>
      </c>
      <c r="G49" s="134"/>
      <c r="H49" s="14" t="s">
        <v>75</v>
      </c>
      <c r="I49" s="133"/>
      <c r="J49" s="14" t="s">
        <v>75</v>
      </c>
      <c r="K49" s="133"/>
      <c r="L49" s="14" t="s">
        <v>75</v>
      </c>
      <c r="M49" s="133"/>
      <c r="N49" s="14" t="s">
        <v>75</v>
      </c>
      <c r="O49" s="131"/>
      <c r="P49" s="14" t="s">
        <v>75</v>
      </c>
      <c r="Q49" s="40"/>
      <c r="R49" s="14" t="s">
        <v>75</v>
      </c>
      <c r="S49" s="14"/>
      <c r="T49" s="14" t="s">
        <v>75</v>
      </c>
      <c r="U49" s="14" t="s">
        <v>76</v>
      </c>
      <c r="V49" s="40"/>
      <c r="W49" s="14" t="s">
        <v>79</v>
      </c>
      <c r="X49" s="14" t="s">
        <v>76</v>
      </c>
      <c r="Y49" s="131"/>
      <c r="Z49" s="14" t="s">
        <v>79</v>
      </c>
      <c r="AA49" s="14" t="s">
        <v>76</v>
      </c>
      <c r="AB49" s="131"/>
      <c r="AC49" s="14" t="s">
        <v>79</v>
      </c>
      <c r="AD49" s="14" t="s">
        <v>76</v>
      </c>
      <c r="AE49" s="131"/>
      <c r="AF49" s="14" t="s">
        <v>79</v>
      </c>
      <c r="AG49" s="16" t="s">
        <v>76</v>
      </c>
      <c r="AH49" s="113"/>
      <c r="AI49" s="16" t="s">
        <v>79</v>
      </c>
      <c r="AJ49" s="113" t="s">
        <v>76</v>
      </c>
      <c r="AK49" s="113"/>
      <c r="AL49" s="16" t="s">
        <v>79</v>
      </c>
      <c r="AM49" s="58" t="s">
        <v>76</v>
      </c>
      <c r="AN49" s="114"/>
      <c r="AO49" s="16" t="s">
        <v>79</v>
      </c>
      <c r="AP49" s="25" t="s">
        <v>76</v>
      </c>
      <c r="AQ49" s="117"/>
      <c r="AR49" s="25"/>
      <c r="AS49" s="44" t="e">
        <v>#DIV/0!</v>
      </c>
    </row>
    <row r="50" spans="1:45" s="3" customFormat="1">
      <c r="A50" s="19">
        <v>38</v>
      </c>
      <c r="B50" s="135"/>
      <c r="C50" s="21"/>
      <c r="D50" s="14" t="s">
        <v>75</v>
      </c>
      <c r="E50" s="133"/>
      <c r="F50" s="14" t="s">
        <v>75</v>
      </c>
      <c r="G50" s="134"/>
      <c r="H50" s="14" t="s">
        <v>75</v>
      </c>
      <c r="I50" s="133"/>
      <c r="J50" s="14" t="s">
        <v>75</v>
      </c>
      <c r="K50" s="133"/>
      <c r="L50" s="14" t="s">
        <v>75</v>
      </c>
      <c r="M50" s="133"/>
      <c r="N50" s="14" t="s">
        <v>75</v>
      </c>
      <c r="O50" s="131"/>
      <c r="P50" s="14" t="s">
        <v>75</v>
      </c>
      <c r="Q50" s="40"/>
      <c r="R50" s="14" t="s">
        <v>75</v>
      </c>
      <c r="S50" s="14"/>
      <c r="T50" s="14" t="s">
        <v>75</v>
      </c>
      <c r="U50" s="14" t="s">
        <v>76</v>
      </c>
      <c r="V50" s="40"/>
      <c r="W50" s="14" t="s">
        <v>79</v>
      </c>
      <c r="X50" s="14" t="s">
        <v>76</v>
      </c>
      <c r="Y50" s="131"/>
      <c r="Z50" s="14" t="s">
        <v>79</v>
      </c>
      <c r="AA50" s="14" t="s">
        <v>76</v>
      </c>
      <c r="AB50" s="131"/>
      <c r="AC50" s="14" t="s">
        <v>79</v>
      </c>
      <c r="AD50" s="14" t="s">
        <v>76</v>
      </c>
      <c r="AE50" s="131"/>
      <c r="AF50" s="14" t="s">
        <v>79</v>
      </c>
      <c r="AG50" s="16" t="s">
        <v>76</v>
      </c>
      <c r="AH50" s="113"/>
      <c r="AI50" s="16" t="s">
        <v>79</v>
      </c>
      <c r="AJ50" s="113" t="s">
        <v>76</v>
      </c>
      <c r="AK50" s="113"/>
      <c r="AL50" s="16" t="s">
        <v>79</v>
      </c>
      <c r="AM50" s="58" t="s">
        <v>76</v>
      </c>
      <c r="AN50" s="114"/>
      <c r="AO50" s="16" t="s">
        <v>79</v>
      </c>
      <c r="AP50" s="25" t="s">
        <v>76</v>
      </c>
      <c r="AQ50" s="117"/>
      <c r="AR50" s="25"/>
      <c r="AS50" s="44" t="e">
        <v>#DIV/0!</v>
      </c>
    </row>
    <row r="51" spans="1:45" s="3" customFormat="1">
      <c r="A51" s="19">
        <v>39</v>
      </c>
      <c r="B51" s="135"/>
      <c r="C51" s="21"/>
      <c r="D51" s="14" t="s">
        <v>75</v>
      </c>
      <c r="E51" s="133"/>
      <c r="F51" s="14" t="s">
        <v>75</v>
      </c>
      <c r="G51" s="134"/>
      <c r="H51" s="14" t="s">
        <v>75</v>
      </c>
      <c r="I51" s="133"/>
      <c r="J51" s="14" t="s">
        <v>75</v>
      </c>
      <c r="K51" s="133"/>
      <c r="L51" s="14" t="s">
        <v>75</v>
      </c>
      <c r="M51" s="133"/>
      <c r="N51" s="14" t="s">
        <v>75</v>
      </c>
      <c r="O51" s="131"/>
      <c r="P51" s="14" t="s">
        <v>75</v>
      </c>
      <c r="Q51" s="40"/>
      <c r="R51" s="14" t="s">
        <v>75</v>
      </c>
      <c r="S51" s="14"/>
      <c r="T51" s="14" t="s">
        <v>75</v>
      </c>
      <c r="U51" s="14" t="s">
        <v>76</v>
      </c>
      <c r="V51" s="40"/>
      <c r="W51" s="14" t="s">
        <v>79</v>
      </c>
      <c r="X51" s="14" t="s">
        <v>76</v>
      </c>
      <c r="Y51" s="131"/>
      <c r="Z51" s="14" t="s">
        <v>79</v>
      </c>
      <c r="AA51" s="14" t="s">
        <v>76</v>
      </c>
      <c r="AB51" s="131"/>
      <c r="AC51" s="14" t="s">
        <v>79</v>
      </c>
      <c r="AD51" s="14" t="s">
        <v>76</v>
      </c>
      <c r="AE51" s="131"/>
      <c r="AF51" s="14" t="s">
        <v>79</v>
      </c>
      <c r="AG51" s="16" t="s">
        <v>76</v>
      </c>
      <c r="AH51" s="113"/>
      <c r="AI51" s="16" t="s">
        <v>79</v>
      </c>
      <c r="AJ51" s="113" t="s">
        <v>76</v>
      </c>
      <c r="AK51" s="113"/>
      <c r="AL51" s="16" t="s">
        <v>79</v>
      </c>
      <c r="AM51" s="58" t="s">
        <v>76</v>
      </c>
      <c r="AN51" s="114"/>
      <c r="AO51" s="16" t="s">
        <v>79</v>
      </c>
      <c r="AP51" s="25" t="s">
        <v>76</v>
      </c>
      <c r="AQ51" s="117"/>
      <c r="AR51" s="25"/>
      <c r="AS51" s="44" t="e">
        <v>#DIV/0!</v>
      </c>
    </row>
    <row r="52" spans="1:45" s="3" customFormat="1" ht="15.75" thickBot="1">
      <c r="A52" s="19">
        <v>40</v>
      </c>
      <c r="B52" s="28"/>
      <c r="C52" s="29"/>
      <c r="D52" s="14" t="s">
        <v>75</v>
      </c>
      <c r="E52" s="30"/>
      <c r="F52" s="14" t="s">
        <v>75</v>
      </c>
      <c r="G52" s="31"/>
      <c r="H52" s="14" t="s">
        <v>75</v>
      </c>
      <c r="I52" s="30"/>
      <c r="J52" s="14" t="s">
        <v>75</v>
      </c>
      <c r="K52" s="30"/>
      <c r="L52" s="14" t="s">
        <v>75</v>
      </c>
      <c r="M52" s="30"/>
      <c r="N52" s="14" t="s">
        <v>75</v>
      </c>
      <c r="O52" s="30"/>
      <c r="P52" s="14" t="s">
        <v>75</v>
      </c>
      <c r="Q52" s="41"/>
      <c r="R52" s="14" t="s">
        <v>75</v>
      </c>
      <c r="S52" s="45"/>
      <c r="T52" s="14" t="s">
        <v>75</v>
      </c>
      <c r="U52" s="14" t="s">
        <v>76</v>
      </c>
      <c r="V52" s="41"/>
      <c r="W52" s="14" t="s">
        <v>79</v>
      </c>
      <c r="X52" s="14" t="s">
        <v>76</v>
      </c>
      <c r="Y52" s="30"/>
      <c r="Z52" s="14" t="s">
        <v>79</v>
      </c>
      <c r="AA52" s="14" t="s">
        <v>76</v>
      </c>
      <c r="AB52" s="30"/>
      <c r="AC52" s="14" t="s">
        <v>79</v>
      </c>
      <c r="AD52" s="14" t="s">
        <v>76</v>
      </c>
      <c r="AE52" s="30"/>
      <c r="AF52" s="14" t="s">
        <v>79</v>
      </c>
      <c r="AG52" s="16" t="s">
        <v>76</v>
      </c>
      <c r="AH52" s="32"/>
      <c r="AI52" s="16" t="s">
        <v>79</v>
      </c>
      <c r="AJ52" s="32" t="s">
        <v>76</v>
      </c>
      <c r="AK52" s="32"/>
      <c r="AL52" s="16" t="s">
        <v>79</v>
      </c>
      <c r="AM52" s="59" t="s">
        <v>76</v>
      </c>
      <c r="AN52" s="67"/>
      <c r="AO52" s="16" t="s">
        <v>79</v>
      </c>
      <c r="AP52" s="33" t="s">
        <v>76</v>
      </c>
      <c r="AQ52" s="37"/>
      <c r="AR52" s="33"/>
      <c r="AS52" s="44" t="e">
        <v>#DIV/0!</v>
      </c>
    </row>
    <row r="53" spans="1:45" s="3" customFormat="1" ht="15" customHeight="1">
      <c r="A53" s="166" t="s">
        <v>8</v>
      </c>
      <c r="B53" s="167"/>
      <c r="C53" s="61"/>
      <c r="D53" s="168"/>
      <c r="E53" s="60"/>
      <c r="F53" s="168"/>
      <c r="G53" s="60"/>
      <c r="H53" s="168"/>
      <c r="I53" s="60"/>
      <c r="J53" s="168"/>
      <c r="K53" s="60"/>
      <c r="L53" s="168"/>
      <c r="M53" s="60"/>
      <c r="N53" s="168"/>
      <c r="O53" s="60"/>
      <c r="P53" s="188"/>
      <c r="Q53" s="60"/>
      <c r="R53" s="188"/>
      <c r="S53" s="60"/>
      <c r="T53" s="190"/>
      <c r="U53" s="191"/>
      <c r="V53" s="60"/>
      <c r="W53" s="168"/>
      <c r="X53" s="168"/>
      <c r="Y53" s="72"/>
      <c r="Z53" s="168"/>
      <c r="AA53" s="168"/>
      <c r="AB53" s="72"/>
      <c r="AC53" s="168"/>
      <c r="AD53" s="168"/>
      <c r="AE53" s="72"/>
      <c r="AF53" s="168"/>
      <c r="AG53" s="168"/>
      <c r="AH53" s="72"/>
      <c r="AI53" s="168"/>
      <c r="AJ53" s="176"/>
      <c r="AK53" s="72"/>
      <c r="AL53" s="168"/>
      <c r="AM53" s="168"/>
      <c r="AN53" s="70"/>
      <c r="AO53" s="168"/>
      <c r="AP53" s="174"/>
      <c r="AQ53" s="178"/>
      <c r="AR53" s="179"/>
      <c r="AS53" s="184" t="e">
        <v>#DIV/0!</v>
      </c>
    </row>
    <row r="54" spans="1:45" s="3" customFormat="1" ht="15.75" customHeight="1" thickBot="1">
      <c r="A54" s="186" t="s">
        <v>1</v>
      </c>
      <c r="B54" s="187"/>
      <c r="C54" s="34">
        <v>100</v>
      </c>
      <c r="D54" s="169"/>
      <c r="E54" s="35">
        <v>100</v>
      </c>
      <c r="F54" s="169"/>
      <c r="G54" s="35">
        <v>100</v>
      </c>
      <c r="H54" s="169"/>
      <c r="I54" s="35">
        <v>100</v>
      </c>
      <c r="J54" s="169"/>
      <c r="K54" s="35">
        <v>100</v>
      </c>
      <c r="L54" s="169"/>
      <c r="M54" s="35">
        <v>100</v>
      </c>
      <c r="N54" s="169"/>
      <c r="O54" s="35">
        <v>100</v>
      </c>
      <c r="P54" s="189"/>
      <c r="Q54" s="35">
        <v>100</v>
      </c>
      <c r="R54" s="189"/>
      <c r="S54" s="35">
        <v>100</v>
      </c>
      <c r="T54" s="192"/>
      <c r="U54" s="193"/>
      <c r="V54" s="35">
        <v>100</v>
      </c>
      <c r="W54" s="169"/>
      <c r="X54" s="169"/>
      <c r="Y54" s="35">
        <v>100</v>
      </c>
      <c r="Z54" s="169"/>
      <c r="AA54" s="169"/>
      <c r="AB54" s="35">
        <v>100</v>
      </c>
      <c r="AC54" s="169"/>
      <c r="AD54" s="169"/>
      <c r="AE54" s="35">
        <v>100</v>
      </c>
      <c r="AF54" s="169"/>
      <c r="AG54" s="169"/>
      <c r="AH54" s="35">
        <v>100</v>
      </c>
      <c r="AI54" s="169"/>
      <c r="AJ54" s="177"/>
      <c r="AK54" s="35">
        <v>100</v>
      </c>
      <c r="AL54" s="169"/>
      <c r="AM54" s="169"/>
      <c r="AN54" s="71">
        <v>100</v>
      </c>
      <c r="AO54" s="169"/>
      <c r="AP54" s="175"/>
      <c r="AQ54" s="180"/>
      <c r="AR54" s="181"/>
      <c r="AS54" s="185"/>
    </row>
    <row r="55" spans="1:4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5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5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T57" s="55"/>
      <c r="U57" s="5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356" priority="77" operator="equal">
      <formula>"ОШИБКА"</formula>
    </cfRule>
  </conditionalFormatting>
  <conditionalFormatting sqref="N13:N52 P13:P52 R13:T52">
    <cfRule type="cellIs" dxfId="355" priority="75" operator="equal">
      <formula>"ОШИБКА"</formula>
    </cfRule>
    <cfRule type="cellIs" dxfId="354" priority="76" operator="equal">
      <formula>"ОШИБКА"</formula>
    </cfRule>
  </conditionalFormatting>
  <conditionalFormatting sqref="F13:F52">
    <cfRule type="cellIs" dxfId="353" priority="73" operator="equal">
      <formula>"ОШИБКА"</formula>
    </cfRule>
    <cfRule type="cellIs" dxfId="352" priority="74" operator="equal">
      <formula>"ОШИБКА"</formula>
    </cfRule>
  </conditionalFormatting>
  <conditionalFormatting sqref="H13:H52">
    <cfRule type="cellIs" dxfId="351" priority="71" operator="equal">
      <formula>"ОШИБКА"</formula>
    </cfRule>
    <cfRule type="cellIs" dxfId="350" priority="72" operator="equal">
      <formula>"ОШИБКА"</formula>
    </cfRule>
  </conditionalFormatting>
  <conditionalFormatting sqref="J13:J52">
    <cfRule type="cellIs" dxfId="349" priority="69" operator="equal">
      <formula>"ОШИБКА"</formula>
    </cfRule>
    <cfRule type="cellIs" dxfId="348" priority="70" operator="equal">
      <formula>"ОШИБКА"</formula>
    </cfRule>
  </conditionalFormatting>
  <conditionalFormatting sqref="L13:L52">
    <cfRule type="cellIs" dxfId="347" priority="67" operator="equal">
      <formula>"ОШИБКА"</formula>
    </cfRule>
    <cfRule type="cellIs" dxfId="346" priority="68" operator="equal">
      <formula>"ОШИБКА"</formula>
    </cfRule>
  </conditionalFormatting>
  <conditionalFormatting sqref="W13:W52">
    <cfRule type="cellIs" dxfId="345" priority="63" operator="equal">
      <formula>"ОШИБКА"</formula>
    </cfRule>
    <cfRule type="cellIs" dxfId="344" priority="64" operator="equal">
      <formula>ОШИБКА</formula>
    </cfRule>
    <cfRule type="cellIs" dxfId="343" priority="65" operator="equal">
      <formula>"ОШИБКА"</formula>
    </cfRule>
    <cfRule type="cellIs" dxfId="342" priority="66" operator="equal">
      <formula>"ОШИБКА"</formula>
    </cfRule>
  </conditionalFormatting>
  <conditionalFormatting sqref="X13:X52">
    <cfRule type="cellIs" dxfId="341" priority="62" operator="equal">
      <formula>"ОШИБКА"</formula>
    </cfRule>
  </conditionalFormatting>
  <conditionalFormatting sqref="Z13:AA52">
    <cfRule type="cellIs" dxfId="340" priority="61" operator="equal">
      <formula>"ОШИБКА"</formula>
    </cfRule>
  </conditionalFormatting>
  <conditionalFormatting sqref="Z13:Z52">
    <cfRule type="cellIs" dxfId="339" priority="58" operator="equal">
      <formula>"ОШИБКА"</formula>
    </cfRule>
    <cfRule type="cellIs" dxfId="338" priority="59" operator="equal">
      <formula>"ОШИБКА"</formula>
    </cfRule>
    <cfRule type="cellIs" dxfId="337" priority="60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336" priority="57" operator="equal">
      <formula>"незач."</formula>
    </cfRule>
  </conditionalFormatting>
  <conditionalFormatting sqref="P10">
    <cfRule type="cellIs" dxfId="335" priority="56" operator="equal">
      <formula>"незач."</formula>
    </cfRule>
  </conditionalFormatting>
  <conditionalFormatting sqref="R10">
    <cfRule type="cellIs" dxfId="334" priority="55" operator="equal">
      <formula>"незач."</formula>
    </cfRule>
  </conditionalFormatting>
  <conditionalFormatting sqref="X13:X52">
    <cfRule type="cellIs" dxfId="333" priority="53" operator="equal">
      <formula>"F"</formula>
    </cfRule>
    <cfRule type="cellIs" dxfId="332" priority="54" operator="equal">
      <formula>F</formula>
    </cfRule>
  </conditionalFormatting>
  <conditionalFormatting sqref="AA13:AA52">
    <cfRule type="cellIs" dxfId="331" priority="52" operator="equal">
      <formula>"F"</formula>
    </cfRule>
  </conditionalFormatting>
  <conditionalFormatting sqref="X13:X16">
    <cfRule type="cellIs" dxfId="330" priority="51" operator="equal">
      <formula>"F"</formula>
    </cfRule>
  </conditionalFormatting>
  <conditionalFormatting sqref="X13">
    <cfRule type="cellIs" dxfId="329" priority="48" operator="equal">
      <formula>"ОШИБКА"</formula>
    </cfRule>
    <cfRule type="cellIs" dxfId="328" priority="49" operator="equal">
      <formula>"ОШИБКА"</formula>
    </cfRule>
    <cfRule type="cellIs" dxfId="327" priority="50" operator="equal">
      <formula>"F"</formula>
    </cfRule>
  </conditionalFormatting>
  <conditionalFormatting sqref="AD13:AD52">
    <cfRule type="cellIs" dxfId="326" priority="47" operator="equal">
      <formula>"F"</formula>
    </cfRule>
  </conditionalFormatting>
  <conditionalFormatting sqref="AG13:AG52">
    <cfRule type="cellIs" dxfId="325" priority="46" operator="equal">
      <formula>"F"</formula>
    </cfRule>
  </conditionalFormatting>
  <conditionalFormatting sqref="AJ13:AJ52">
    <cfRule type="cellIs" dxfId="324" priority="45" operator="equal">
      <formula>"F"</formula>
    </cfRule>
  </conditionalFormatting>
  <conditionalFormatting sqref="D13:D52">
    <cfRule type="cellIs" dxfId="323" priority="44" operator="equal">
      <formula>"ОШИБКА"</formula>
    </cfRule>
  </conditionalFormatting>
  <conditionalFormatting sqref="N13:N52">
    <cfRule type="cellIs" dxfId="322" priority="43" operator="equal">
      <formula>"ОШИБКА"</formula>
    </cfRule>
  </conditionalFormatting>
  <conditionalFormatting sqref="P13:P52">
    <cfRule type="cellIs" dxfId="321" priority="42" operator="equal">
      <formula>"ОШИБКА"</formula>
    </cfRule>
  </conditionalFormatting>
  <conditionalFormatting sqref="R13:R52">
    <cfRule type="cellIs" dxfId="320" priority="41" operator="equal">
      <formula>"ОШИБКА"</formula>
    </cfRule>
  </conditionalFormatting>
  <conditionalFormatting sqref="T13:T52">
    <cfRule type="cellIs" dxfId="319" priority="40" operator="equal">
      <formula>"ОШИБКА"</formula>
    </cfRule>
  </conditionalFormatting>
  <conditionalFormatting sqref="W13:W52">
    <cfRule type="cellIs" dxfId="318" priority="38" operator="equal">
      <formula>"ОШИБКА"</formula>
    </cfRule>
    <cfRule type="cellIs" dxfId="317" priority="39" operator="equal">
      <formula>"ОШИБКА"</formula>
    </cfRule>
  </conditionalFormatting>
  <conditionalFormatting sqref="AA13:AA52">
    <cfRule type="cellIs" dxfId="316" priority="37" operator="equal">
      <formula>"ОШИБКА"</formula>
    </cfRule>
  </conditionalFormatting>
  <conditionalFormatting sqref="AC13:AC52">
    <cfRule type="cellIs" dxfId="315" priority="36" operator="equal">
      <formula>"ОШИБКА"</formula>
    </cfRule>
  </conditionalFormatting>
  <conditionalFormatting sqref="AD13:AD52">
    <cfRule type="cellIs" dxfId="314" priority="35" operator="equal">
      <formula>"ОШИБКА"</formula>
    </cfRule>
  </conditionalFormatting>
  <conditionalFormatting sqref="AF13:AG52">
    <cfRule type="cellIs" dxfId="313" priority="34" operator="equal">
      <formula>"ОШИБКА"</formula>
    </cfRule>
  </conditionalFormatting>
  <conditionalFormatting sqref="AI13:AJ52">
    <cfRule type="cellIs" dxfId="312" priority="33" operator="equal">
      <formula>"ОШИБКА"</formula>
    </cfRule>
  </conditionalFormatting>
  <conditionalFormatting sqref="W13:W52">
    <cfRule type="cellIs" dxfId="311" priority="32" operator="equal">
      <formula>"неуд"</formula>
    </cfRule>
  </conditionalFormatting>
  <conditionalFormatting sqref="W13:W52">
    <cfRule type="cellIs" dxfId="310" priority="31" operator="equal">
      <formula>"неуд."</formula>
    </cfRule>
  </conditionalFormatting>
  <conditionalFormatting sqref="Z13:Z52">
    <cfRule type="cellIs" dxfId="309" priority="30" operator="equal">
      <formula>"неуд."</formula>
    </cfRule>
  </conditionalFormatting>
  <conditionalFormatting sqref="AC13:AC52">
    <cfRule type="cellIs" dxfId="308" priority="29" operator="equal">
      <formula>"неуд."</formula>
    </cfRule>
  </conditionalFormatting>
  <conditionalFormatting sqref="AF13:AF52">
    <cfRule type="cellIs" dxfId="307" priority="28" operator="equal">
      <formula>"неуд."</formula>
    </cfRule>
  </conditionalFormatting>
  <conditionalFormatting sqref="AI13:AI52">
    <cfRule type="cellIs" dxfId="306" priority="27" operator="equal">
      <formula>"неуд."</formula>
    </cfRule>
  </conditionalFormatting>
  <conditionalFormatting sqref="U13:U52">
    <cfRule type="cellIs" dxfId="305" priority="26" operator="equal">
      <formula>"ОШИБКА"</formula>
    </cfRule>
  </conditionalFormatting>
  <conditionalFormatting sqref="U13:U52">
    <cfRule type="cellIs" dxfId="304" priority="25" operator="equal">
      <formula>"ОШИБКА"</formula>
    </cfRule>
  </conditionalFormatting>
  <conditionalFormatting sqref="U13:U52">
    <cfRule type="cellIs" dxfId="303" priority="23" operator="equal">
      <formula>"F"</formula>
    </cfRule>
    <cfRule type="cellIs" dxfId="302" priority="24" operator="equal">
      <formula>F</formula>
    </cfRule>
  </conditionalFormatting>
  <conditionalFormatting sqref="U13:U52">
    <cfRule type="cellIs" dxfId="301" priority="22" operator="equal">
      <formula>"F"</formula>
    </cfRule>
  </conditionalFormatting>
  <conditionalFormatting sqref="U13:U52">
    <cfRule type="cellIs" dxfId="300" priority="19" operator="equal">
      <formula>"ОШИБКА"</formula>
    </cfRule>
    <cfRule type="cellIs" dxfId="299" priority="20" operator="equal">
      <formula>"ОШИБКА"</formula>
    </cfRule>
    <cfRule type="cellIs" dxfId="298" priority="21" operator="equal">
      <formula>"F"</formula>
    </cfRule>
  </conditionalFormatting>
  <conditionalFormatting sqref="D10">
    <cfRule type="cellIs" dxfId="297" priority="18" operator="equal">
      <formula>"незач."</formula>
    </cfRule>
  </conditionalFormatting>
  <conditionalFormatting sqref="AL13:AM52">
    <cfRule type="cellIs" dxfId="296" priority="17" operator="equal">
      <formula>"ОШИБКА"</formula>
    </cfRule>
  </conditionalFormatting>
  <conditionalFormatting sqref="AM13:AM52">
    <cfRule type="cellIs" dxfId="295" priority="16" operator="equal">
      <formula>"F"</formula>
    </cfRule>
  </conditionalFormatting>
  <conditionalFormatting sqref="AL13:AM52">
    <cfRule type="cellIs" dxfId="294" priority="15" operator="equal">
      <formula>"ОШИБКА"</formula>
    </cfRule>
  </conditionalFormatting>
  <conditionalFormatting sqref="AL13:AL52">
    <cfRule type="cellIs" dxfId="293" priority="14" operator="equal">
      <formula>"неуд."</formula>
    </cfRule>
  </conditionalFormatting>
  <conditionalFormatting sqref="AO13:AP52">
    <cfRule type="cellIs" dxfId="292" priority="13" operator="equal">
      <formula>"ОШИБКА"</formula>
    </cfRule>
  </conditionalFormatting>
  <conditionalFormatting sqref="AP13:AP52">
    <cfRule type="cellIs" dxfId="291" priority="12" operator="equal">
      <formula>"F"</formula>
    </cfRule>
  </conditionalFormatting>
  <conditionalFormatting sqref="AO13:AP52">
    <cfRule type="cellIs" dxfId="290" priority="11" operator="equal">
      <formula>"ОШИБКА"</formula>
    </cfRule>
  </conditionalFormatting>
  <conditionalFormatting sqref="AO13:AO52">
    <cfRule type="cellIs" dxfId="289" priority="10" operator="equal">
      <formula>"неуд."</formula>
    </cfRule>
  </conditionalFormatting>
  <conditionalFormatting sqref="L10 H10 N10 J10 F10">
    <cfRule type="cellIs" dxfId="288" priority="9" operator="equal">
      <formula>"незач."</formula>
    </cfRule>
  </conditionalFormatting>
  <conditionalFormatting sqref="P10">
    <cfRule type="cellIs" dxfId="287" priority="8" operator="equal">
      <formula>"незач."</formula>
    </cfRule>
  </conditionalFormatting>
  <conditionalFormatting sqref="D10">
    <cfRule type="cellIs" dxfId="286" priority="7" operator="equal">
      <formula>"незач."</formula>
    </cfRule>
  </conditionalFormatting>
  <conditionalFormatting sqref="J10">
    <cfRule type="cellIs" dxfId="285" priority="6" operator="equal">
      <formula>"незач."</formula>
    </cfRule>
  </conditionalFormatting>
  <conditionalFormatting sqref="J10">
    <cfRule type="cellIs" dxfId="284" priority="5" operator="equal">
      <formula>"незач."</formula>
    </cfRule>
  </conditionalFormatting>
  <conditionalFormatting sqref="Z10">
    <cfRule type="cellIs" dxfId="283" priority="4" operator="equal">
      <formula>"незач."</formula>
    </cfRule>
  </conditionalFormatting>
  <conditionalFormatting sqref="Z10">
    <cfRule type="cellIs" dxfId="282" priority="3" operator="equal">
      <formula>"незач."</formula>
    </cfRule>
  </conditionalFormatting>
  <conditionalFormatting sqref="Z10">
    <cfRule type="cellIs" dxfId="281" priority="2" operator="equal">
      <formula>"незач."</formula>
    </cfRule>
  </conditionalFormatting>
  <conditionalFormatting sqref="Z10">
    <cfRule type="cellIs" dxfId="280" priority="1" operator="equal">
      <formula>"незач."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style="62" customWidth="1"/>
    <col min="2" max="2" width="35.5703125" style="62" customWidth="1"/>
    <col min="3" max="3" width="6.85546875" style="62" customWidth="1"/>
    <col min="4" max="4" width="6.7109375" style="62" customWidth="1"/>
    <col min="5" max="5" width="7.42578125" style="62" customWidth="1"/>
    <col min="6" max="6" width="7.28515625" style="62" customWidth="1"/>
    <col min="7" max="7" width="7.140625" style="62" customWidth="1"/>
    <col min="8" max="8" width="7.28515625" style="62" customWidth="1"/>
    <col min="9" max="9" width="8" style="62" customWidth="1"/>
    <col min="10" max="10" width="7.28515625" style="62" customWidth="1"/>
    <col min="11" max="11" width="8" style="62" customWidth="1"/>
    <col min="12" max="12" width="7.28515625" style="62" customWidth="1"/>
    <col min="13" max="13" width="8.7109375" style="62" customWidth="1"/>
    <col min="14" max="16" width="7.28515625" style="62" customWidth="1"/>
    <col min="17" max="17" width="8.7109375" style="62" customWidth="1"/>
    <col min="18" max="18" width="7.28515625" style="62" customWidth="1"/>
    <col min="19" max="19" width="8.5703125" style="62" customWidth="1"/>
    <col min="20" max="21" width="7.140625" style="62" customWidth="1"/>
    <col min="22" max="22" width="7.42578125" style="62" customWidth="1"/>
    <col min="23" max="23" width="7.28515625" style="62" customWidth="1"/>
    <col min="24" max="24" width="7.140625" style="62" customWidth="1"/>
    <col min="25" max="25" width="8.140625" style="62" customWidth="1"/>
    <col min="26" max="26" width="7.28515625" style="62" customWidth="1"/>
    <col min="27" max="27" width="7.140625" style="62" customWidth="1"/>
    <col min="28" max="28" width="8" style="62" customWidth="1"/>
    <col min="29" max="29" width="7.28515625" style="62" customWidth="1"/>
    <col min="30" max="30" width="7.140625" style="62" customWidth="1"/>
    <col min="31" max="31" width="7.7109375" style="62" customWidth="1"/>
    <col min="32" max="32" width="7.28515625" style="62" customWidth="1"/>
    <col min="33" max="33" width="7.140625" style="62" customWidth="1"/>
    <col min="34" max="34" width="7.85546875" style="62" customWidth="1"/>
    <col min="35" max="35" width="7.28515625" style="62" customWidth="1"/>
    <col min="36" max="36" width="7.140625" style="62" customWidth="1"/>
    <col min="37" max="37" width="8.140625" style="62" customWidth="1"/>
    <col min="38" max="38" width="7.28515625" style="62" customWidth="1"/>
    <col min="39" max="39" width="7.140625" style="62" customWidth="1"/>
    <col min="40" max="40" width="8.140625" style="62" customWidth="1"/>
    <col min="41" max="41" width="7.28515625" style="62" customWidth="1"/>
    <col min="42" max="42" width="7.140625" style="62" customWidth="1"/>
    <col min="43" max="43" width="10.85546875" style="62" customWidth="1"/>
    <col min="44" max="44" width="14.85546875" style="62" customWidth="1"/>
    <col min="45" max="45" width="13.42578125" style="62" customWidth="1"/>
    <col min="46" max="16384" width="9.140625" style="62"/>
  </cols>
  <sheetData>
    <row r="1" spans="1:45" s="48" customForma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5" s="48" customFormat="1" ht="16.5" thickBo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5" s="3" customFormat="1" ht="25.5">
      <c r="A3" s="4"/>
      <c r="B3" s="5" t="s">
        <v>5</v>
      </c>
      <c r="C3" s="46" t="s">
        <v>12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3</v>
      </c>
      <c r="C4" s="47" t="s">
        <v>24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25.5">
      <c r="A5" s="4"/>
      <c r="B5" s="9" t="s">
        <v>2</v>
      </c>
      <c r="C5" s="47" t="s">
        <v>196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53" t="s">
        <v>6</v>
      </c>
      <c r="C6" s="47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4</v>
      </c>
      <c r="C7" s="50" t="s">
        <v>103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.75" thickBo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36.75" customHeight="1" thickBot="1">
      <c r="A9" s="196" t="s">
        <v>7</v>
      </c>
      <c r="B9" s="203" t="s">
        <v>18</v>
      </c>
      <c r="C9" s="210" t="s"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Q9" s="199" t="s">
        <v>19</v>
      </c>
      <c r="AR9" s="200"/>
      <c r="AS9" s="196" t="s">
        <v>23</v>
      </c>
    </row>
    <row r="10" spans="1:45" s="3" customFormat="1" ht="72.75" customHeight="1">
      <c r="A10" s="197"/>
      <c r="B10" s="204"/>
      <c r="C10" s="206" t="s">
        <v>54</v>
      </c>
      <c r="D10" s="182" t="s">
        <v>68</v>
      </c>
      <c r="E10" s="208" t="s">
        <v>104</v>
      </c>
      <c r="F10" s="182" t="s">
        <v>57</v>
      </c>
      <c r="G10" s="208" t="s">
        <v>58</v>
      </c>
      <c r="H10" s="182" t="s">
        <v>57</v>
      </c>
      <c r="I10" s="208" t="s">
        <v>59</v>
      </c>
      <c r="J10" s="182" t="s">
        <v>105</v>
      </c>
      <c r="K10" s="208" t="s">
        <v>61</v>
      </c>
      <c r="L10" s="182" t="s">
        <v>62</v>
      </c>
      <c r="M10" s="208" t="s">
        <v>13</v>
      </c>
      <c r="N10" s="182" t="s">
        <v>63</v>
      </c>
      <c r="O10" s="208" t="s">
        <v>106</v>
      </c>
      <c r="P10" s="182" t="s">
        <v>71</v>
      </c>
      <c r="Q10" s="208" t="s">
        <v>22</v>
      </c>
      <c r="R10" s="182" t="s">
        <v>21</v>
      </c>
      <c r="S10" s="208" t="s">
        <v>22</v>
      </c>
      <c r="T10" s="182" t="s">
        <v>21</v>
      </c>
      <c r="U10" s="182" t="s">
        <v>9</v>
      </c>
      <c r="V10" s="208" t="s">
        <v>107</v>
      </c>
      <c r="W10" s="182" t="s">
        <v>48</v>
      </c>
      <c r="X10" s="182" t="s">
        <v>9</v>
      </c>
      <c r="Y10" s="170" t="s">
        <v>45</v>
      </c>
      <c r="Z10" s="182" t="s">
        <v>105</v>
      </c>
      <c r="AA10" s="182" t="s">
        <v>9</v>
      </c>
      <c r="AB10" s="170" t="s">
        <v>46</v>
      </c>
      <c r="AC10" s="182" t="s">
        <v>108</v>
      </c>
      <c r="AD10" s="182" t="s">
        <v>9</v>
      </c>
      <c r="AE10" s="170" t="s">
        <v>50</v>
      </c>
      <c r="AF10" s="182" t="s">
        <v>51</v>
      </c>
      <c r="AG10" s="182" t="s">
        <v>9</v>
      </c>
      <c r="AH10" s="170" t="s">
        <v>52</v>
      </c>
      <c r="AI10" s="170" t="s">
        <v>53</v>
      </c>
      <c r="AJ10" s="172" t="s">
        <v>9</v>
      </c>
      <c r="AK10" s="170" t="s">
        <v>22</v>
      </c>
      <c r="AL10" s="170" t="s">
        <v>21</v>
      </c>
      <c r="AM10" s="172" t="s">
        <v>9</v>
      </c>
      <c r="AN10" s="170" t="s">
        <v>22</v>
      </c>
      <c r="AO10" s="170" t="s">
        <v>21</v>
      </c>
      <c r="AP10" s="172" t="s">
        <v>9</v>
      </c>
      <c r="AQ10" s="213" t="s">
        <v>11</v>
      </c>
      <c r="AR10" s="214" t="s">
        <v>20</v>
      </c>
      <c r="AS10" s="197"/>
    </row>
    <row r="11" spans="1:45" s="3" customFormat="1" ht="20.25" customHeight="1" thickBot="1">
      <c r="A11" s="198"/>
      <c r="B11" s="205"/>
      <c r="C11" s="207"/>
      <c r="D11" s="183"/>
      <c r="E11" s="209"/>
      <c r="F11" s="183"/>
      <c r="G11" s="209"/>
      <c r="H11" s="183"/>
      <c r="I11" s="209"/>
      <c r="J11" s="183"/>
      <c r="K11" s="209"/>
      <c r="L11" s="183"/>
      <c r="M11" s="209"/>
      <c r="N11" s="183"/>
      <c r="O11" s="209"/>
      <c r="P11" s="183"/>
      <c r="Q11" s="209"/>
      <c r="R11" s="183"/>
      <c r="S11" s="209"/>
      <c r="T11" s="183"/>
      <c r="U11" s="183"/>
      <c r="V11" s="209"/>
      <c r="W11" s="183"/>
      <c r="X11" s="183"/>
      <c r="Y11" s="171"/>
      <c r="Z11" s="183"/>
      <c r="AA11" s="183"/>
      <c r="AB11" s="171"/>
      <c r="AC11" s="183"/>
      <c r="AD11" s="183"/>
      <c r="AE11" s="171"/>
      <c r="AF11" s="183"/>
      <c r="AG11" s="183"/>
      <c r="AH11" s="171"/>
      <c r="AI11" s="171"/>
      <c r="AJ11" s="173"/>
      <c r="AK11" s="171"/>
      <c r="AL11" s="171"/>
      <c r="AM11" s="173"/>
      <c r="AN11" s="171"/>
      <c r="AO11" s="171"/>
      <c r="AP11" s="173"/>
      <c r="AQ11" s="202"/>
      <c r="AR11" s="165"/>
      <c r="AS11" s="198"/>
    </row>
    <row r="12" spans="1:45" s="3" customFormat="1" ht="15.75" thickBot="1">
      <c r="A12" s="42">
        <v>1</v>
      </c>
      <c r="B12" s="42">
        <v>2</v>
      </c>
      <c r="C12" s="38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64">
        <v>36</v>
      </c>
      <c r="AK12" s="39">
        <v>34</v>
      </c>
      <c r="AL12" s="39">
        <v>35</v>
      </c>
      <c r="AM12" s="39">
        <v>36</v>
      </c>
      <c r="AN12" s="56">
        <v>34</v>
      </c>
      <c r="AO12" s="39">
        <v>35</v>
      </c>
      <c r="AP12" s="57">
        <v>36</v>
      </c>
      <c r="AQ12" s="56">
        <v>37</v>
      </c>
      <c r="AR12" s="57">
        <v>38</v>
      </c>
      <c r="AS12" s="42">
        <v>39</v>
      </c>
    </row>
    <row r="13" spans="1:45" s="3" customFormat="1">
      <c r="A13" s="12">
        <v>1</v>
      </c>
      <c r="B13" s="75" t="s">
        <v>109</v>
      </c>
      <c r="C13" s="82">
        <v>100</v>
      </c>
      <c r="D13" s="14" t="s">
        <v>74</v>
      </c>
      <c r="E13" s="82">
        <v>62</v>
      </c>
      <c r="F13" s="14" t="s">
        <v>74</v>
      </c>
      <c r="G13" s="82">
        <v>67</v>
      </c>
      <c r="H13" s="14" t="s">
        <v>74</v>
      </c>
      <c r="I13" s="82">
        <v>69</v>
      </c>
      <c r="J13" s="14" t="s">
        <v>74</v>
      </c>
      <c r="K13" s="137">
        <v>60</v>
      </c>
      <c r="L13" s="14" t="s">
        <v>74</v>
      </c>
      <c r="M13" s="82">
        <v>60</v>
      </c>
      <c r="N13" s="14" t="s">
        <v>74</v>
      </c>
      <c r="O13" s="138">
        <v>66</v>
      </c>
      <c r="P13" s="14" t="s">
        <v>74</v>
      </c>
      <c r="Q13" s="15"/>
      <c r="R13" s="14" t="s">
        <v>75</v>
      </c>
      <c r="S13" s="14"/>
      <c r="T13" s="14" t="s">
        <v>75</v>
      </c>
      <c r="U13" s="14" t="s">
        <v>76</v>
      </c>
      <c r="V13" s="82">
        <v>72</v>
      </c>
      <c r="W13" s="14" t="s">
        <v>81</v>
      </c>
      <c r="X13" s="14" t="s">
        <v>83</v>
      </c>
      <c r="Y13" s="139">
        <v>100</v>
      </c>
      <c r="Z13" s="14" t="s">
        <v>77</v>
      </c>
      <c r="AA13" s="14" t="s">
        <v>85</v>
      </c>
      <c r="AB13" s="82">
        <v>85</v>
      </c>
      <c r="AC13" s="14" t="s">
        <v>77</v>
      </c>
      <c r="AD13" s="14" t="s">
        <v>78</v>
      </c>
      <c r="AE13" s="82">
        <v>71</v>
      </c>
      <c r="AF13" s="14" t="s">
        <v>81</v>
      </c>
      <c r="AG13" s="16" t="s">
        <v>83</v>
      </c>
      <c r="AH13" s="139">
        <v>88</v>
      </c>
      <c r="AI13" s="16" t="s">
        <v>77</v>
      </c>
      <c r="AJ13" s="17" t="s">
        <v>78</v>
      </c>
      <c r="AK13" s="17"/>
      <c r="AL13" s="16" t="s">
        <v>79</v>
      </c>
      <c r="AM13" s="69" t="s">
        <v>76</v>
      </c>
      <c r="AN13" s="65"/>
      <c r="AO13" s="16" t="s">
        <v>79</v>
      </c>
      <c r="AP13" s="18" t="s">
        <v>76</v>
      </c>
      <c r="AQ13" s="51"/>
      <c r="AR13" s="140"/>
      <c r="AS13" s="44">
        <v>75</v>
      </c>
    </row>
    <row r="14" spans="1:45" s="3" customFormat="1">
      <c r="A14" s="19">
        <v>2</v>
      </c>
      <c r="B14" s="120" t="s">
        <v>110</v>
      </c>
      <c r="C14" s="82">
        <v>100</v>
      </c>
      <c r="D14" s="14" t="s">
        <v>74</v>
      </c>
      <c r="E14" s="82">
        <v>61</v>
      </c>
      <c r="F14" s="14" t="s">
        <v>74</v>
      </c>
      <c r="G14" s="82">
        <v>63</v>
      </c>
      <c r="H14" s="14" t="s">
        <v>74</v>
      </c>
      <c r="I14" s="82">
        <v>64</v>
      </c>
      <c r="J14" s="14" t="s">
        <v>74</v>
      </c>
      <c r="K14" s="137"/>
      <c r="L14" s="14" t="s">
        <v>75</v>
      </c>
      <c r="M14" s="82">
        <v>60</v>
      </c>
      <c r="N14" s="14" t="s">
        <v>74</v>
      </c>
      <c r="O14" s="138">
        <v>64</v>
      </c>
      <c r="P14" s="14" t="s">
        <v>74</v>
      </c>
      <c r="Q14" s="13"/>
      <c r="R14" s="14" t="s">
        <v>75</v>
      </c>
      <c r="S14" s="14"/>
      <c r="T14" s="14" t="s">
        <v>75</v>
      </c>
      <c r="U14" s="14" t="s">
        <v>76</v>
      </c>
      <c r="V14" s="82">
        <v>2</v>
      </c>
      <c r="W14" s="14" t="s">
        <v>79</v>
      </c>
      <c r="X14" s="14" t="s">
        <v>76</v>
      </c>
      <c r="Y14" s="139">
        <v>82</v>
      </c>
      <c r="Z14" s="14" t="s">
        <v>81</v>
      </c>
      <c r="AA14" s="14" t="s">
        <v>82</v>
      </c>
      <c r="AB14" s="82"/>
      <c r="AC14" s="14" t="s">
        <v>79</v>
      </c>
      <c r="AD14" s="14" t="s">
        <v>76</v>
      </c>
      <c r="AE14" s="82">
        <v>55</v>
      </c>
      <c r="AF14" s="14" t="s">
        <v>89</v>
      </c>
      <c r="AG14" s="16" t="s">
        <v>90</v>
      </c>
      <c r="AH14" s="139"/>
      <c r="AI14" s="16" t="s">
        <v>79</v>
      </c>
      <c r="AJ14" s="141" t="s">
        <v>76</v>
      </c>
      <c r="AK14" s="141"/>
      <c r="AL14" s="16" t="s">
        <v>79</v>
      </c>
      <c r="AM14" s="58" t="s">
        <v>76</v>
      </c>
      <c r="AN14" s="142"/>
      <c r="AO14" s="16" t="s">
        <v>79</v>
      </c>
      <c r="AP14" s="25" t="s">
        <v>76</v>
      </c>
      <c r="AQ14" s="143"/>
      <c r="AR14" s="86" t="s">
        <v>17</v>
      </c>
      <c r="AS14" s="44">
        <v>61.222222222222221</v>
      </c>
    </row>
    <row r="15" spans="1:45" s="3" customFormat="1">
      <c r="A15" s="19">
        <v>3</v>
      </c>
      <c r="B15" s="75" t="s">
        <v>111</v>
      </c>
      <c r="C15" s="82">
        <v>100</v>
      </c>
      <c r="D15" s="14" t="s">
        <v>74</v>
      </c>
      <c r="E15" s="82">
        <v>61.5</v>
      </c>
      <c r="F15" s="14" t="s">
        <v>74</v>
      </c>
      <c r="G15" s="82">
        <v>66</v>
      </c>
      <c r="H15" s="14" t="s">
        <v>74</v>
      </c>
      <c r="I15" s="82">
        <v>67</v>
      </c>
      <c r="J15" s="14" t="s">
        <v>74</v>
      </c>
      <c r="K15" s="137">
        <v>61</v>
      </c>
      <c r="L15" s="14" t="s">
        <v>74</v>
      </c>
      <c r="M15" s="82">
        <v>60</v>
      </c>
      <c r="N15" s="14" t="s">
        <v>74</v>
      </c>
      <c r="O15" s="138">
        <v>68</v>
      </c>
      <c r="P15" s="14" t="s">
        <v>74</v>
      </c>
      <c r="Q15" s="13"/>
      <c r="R15" s="14" t="s">
        <v>75</v>
      </c>
      <c r="S15" s="14"/>
      <c r="T15" s="14" t="s">
        <v>75</v>
      </c>
      <c r="U15" s="14" t="s">
        <v>76</v>
      </c>
      <c r="V15" s="82">
        <v>65</v>
      </c>
      <c r="W15" s="14" t="s">
        <v>81</v>
      </c>
      <c r="X15" s="14" t="s">
        <v>83</v>
      </c>
      <c r="Y15" s="139">
        <v>88</v>
      </c>
      <c r="Z15" s="14" t="s">
        <v>77</v>
      </c>
      <c r="AA15" s="14" t="s">
        <v>78</v>
      </c>
      <c r="AB15" s="82">
        <v>86</v>
      </c>
      <c r="AC15" s="14" t="s">
        <v>77</v>
      </c>
      <c r="AD15" s="14" t="s">
        <v>78</v>
      </c>
      <c r="AE15" s="82">
        <v>72</v>
      </c>
      <c r="AF15" s="14" t="s">
        <v>81</v>
      </c>
      <c r="AG15" s="16" t="s">
        <v>83</v>
      </c>
      <c r="AH15" s="139">
        <v>70</v>
      </c>
      <c r="AI15" s="16" t="s">
        <v>81</v>
      </c>
      <c r="AJ15" s="141" t="s">
        <v>83</v>
      </c>
      <c r="AK15" s="141"/>
      <c r="AL15" s="16" t="s">
        <v>79</v>
      </c>
      <c r="AM15" s="58" t="s">
        <v>76</v>
      </c>
      <c r="AN15" s="142"/>
      <c r="AO15" s="16" t="s">
        <v>79</v>
      </c>
      <c r="AP15" s="25" t="s">
        <v>76</v>
      </c>
      <c r="AQ15" s="144"/>
      <c r="AR15" s="86"/>
      <c r="AS15" s="44">
        <v>72.041666666666671</v>
      </c>
    </row>
    <row r="16" spans="1:45" s="3" customFormat="1">
      <c r="A16" s="19">
        <v>4</v>
      </c>
      <c r="B16" s="75" t="s">
        <v>112</v>
      </c>
      <c r="C16" s="82">
        <v>85</v>
      </c>
      <c r="D16" s="14" t="s">
        <v>74</v>
      </c>
      <c r="E16" s="82">
        <v>61.5</v>
      </c>
      <c r="F16" s="14" t="s">
        <v>74</v>
      </c>
      <c r="G16" s="82">
        <v>75</v>
      </c>
      <c r="H16" s="14" t="s">
        <v>74</v>
      </c>
      <c r="I16" s="82">
        <v>65</v>
      </c>
      <c r="J16" s="14" t="s">
        <v>74</v>
      </c>
      <c r="K16" s="137">
        <v>60</v>
      </c>
      <c r="L16" s="14" t="s">
        <v>74</v>
      </c>
      <c r="M16" s="82">
        <v>60</v>
      </c>
      <c r="N16" s="14" t="s">
        <v>74</v>
      </c>
      <c r="O16" s="138">
        <v>63</v>
      </c>
      <c r="P16" s="14" t="s">
        <v>74</v>
      </c>
      <c r="Q16" s="13"/>
      <c r="R16" s="14" t="s">
        <v>75</v>
      </c>
      <c r="S16" s="14"/>
      <c r="T16" s="14" t="s">
        <v>75</v>
      </c>
      <c r="U16" s="14" t="s">
        <v>76</v>
      </c>
      <c r="V16" s="82">
        <v>71</v>
      </c>
      <c r="W16" s="14" t="s">
        <v>81</v>
      </c>
      <c r="X16" s="14" t="s">
        <v>83</v>
      </c>
      <c r="Y16" s="139">
        <v>94</v>
      </c>
      <c r="Z16" s="14" t="s">
        <v>77</v>
      </c>
      <c r="AA16" s="14" t="s">
        <v>78</v>
      </c>
      <c r="AB16" s="82">
        <v>82</v>
      </c>
      <c r="AC16" s="14" t="s">
        <v>81</v>
      </c>
      <c r="AD16" s="14" t="s">
        <v>82</v>
      </c>
      <c r="AE16" s="82">
        <v>70</v>
      </c>
      <c r="AF16" s="14" t="s">
        <v>81</v>
      </c>
      <c r="AG16" s="16" t="s">
        <v>83</v>
      </c>
      <c r="AH16" s="139">
        <v>68</v>
      </c>
      <c r="AI16" s="16" t="s">
        <v>81</v>
      </c>
      <c r="AJ16" s="141" t="s">
        <v>83</v>
      </c>
      <c r="AK16" s="141"/>
      <c r="AL16" s="16" t="s">
        <v>79</v>
      </c>
      <c r="AM16" s="58" t="s">
        <v>76</v>
      </c>
      <c r="AN16" s="142"/>
      <c r="AO16" s="16" t="s">
        <v>79</v>
      </c>
      <c r="AP16" s="25" t="s">
        <v>76</v>
      </c>
      <c r="AQ16" s="144"/>
      <c r="AR16" s="86"/>
      <c r="AS16" s="44">
        <v>71.208333333333329</v>
      </c>
    </row>
    <row r="17" spans="1:45" s="3" customFormat="1">
      <c r="A17" s="19">
        <v>5</v>
      </c>
      <c r="B17" s="120" t="s">
        <v>113</v>
      </c>
      <c r="C17" s="82">
        <v>75</v>
      </c>
      <c r="D17" s="14" t="s">
        <v>74</v>
      </c>
      <c r="E17" s="82">
        <v>65</v>
      </c>
      <c r="F17" s="14" t="s">
        <v>74</v>
      </c>
      <c r="G17" s="82">
        <v>70</v>
      </c>
      <c r="H17" s="14" t="s">
        <v>74</v>
      </c>
      <c r="I17" s="82">
        <v>69</v>
      </c>
      <c r="J17" s="14" t="s">
        <v>74</v>
      </c>
      <c r="K17" s="137">
        <v>62</v>
      </c>
      <c r="L17" s="14" t="s">
        <v>74</v>
      </c>
      <c r="M17" s="82">
        <v>66</v>
      </c>
      <c r="N17" s="14" t="s">
        <v>74</v>
      </c>
      <c r="O17" s="138">
        <v>60</v>
      </c>
      <c r="P17" s="14" t="s">
        <v>74</v>
      </c>
      <c r="Q17" s="13"/>
      <c r="R17" s="14" t="s">
        <v>75</v>
      </c>
      <c r="S17" s="14"/>
      <c r="T17" s="14" t="s">
        <v>75</v>
      </c>
      <c r="U17" s="14" t="s">
        <v>76</v>
      </c>
      <c r="V17" s="82">
        <v>10</v>
      </c>
      <c r="W17" s="14" t="s">
        <v>79</v>
      </c>
      <c r="X17" s="14" t="s">
        <v>76</v>
      </c>
      <c r="Y17" s="139">
        <v>99</v>
      </c>
      <c r="Z17" s="14" t="s">
        <v>77</v>
      </c>
      <c r="AA17" s="14" t="s">
        <v>85</v>
      </c>
      <c r="AB17" s="82"/>
      <c r="AC17" s="14" t="s">
        <v>79</v>
      </c>
      <c r="AD17" s="14" t="s">
        <v>76</v>
      </c>
      <c r="AE17" s="82">
        <v>72</v>
      </c>
      <c r="AF17" s="14" t="s">
        <v>81</v>
      </c>
      <c r="AG17" s="16" t="s">
        <v>83</v>
      </c>
      <c r="AH17" s="139">
        <v>74</v>
      </c>
      <c r="AI17" s="16" t="s">
        <v>81</v>
      </c>
      <c r="AJ17" s="141" t="s">
        <v>83</v>
      </c>
      <c r="AK17" s="141"/>
      <c r="AL17" s="16" t="s">
        <v>79</v>
      </c>
      <c r="AM17" s="58" t="s">
        <v>76</v>
      </c>
      <c r="AN17" s="142"/>
      <c r="AO17" s="16" t="s">
        <v>79</v>
      </c>
      <c r="AP17" s="25" t="s">
        <v>76</v>
      </c>
      <c r="AQ17" s="144"/>
      <c r="AR17" s="86" t="s">
        <v>17</v>
      </c>
      <c r="AS17" s="44">
        <v>65.63636363636364</v>
      </c>
    </row>
    <row r="18" spans="1:45" s="3" customFormat="1">
      <c r="A18" s="19">
        <v>6</v>
      </c>
      <c r="B18" s="75" t="s">
        <v>114</v>
      </c>
      <c r="C18" s="82">
        <v>75</v>
      </c>
      <c r="D18" s="14" t="s">
        <v>74</v>
      </c>
      <c r="E18" s="82">
        <v>68</v>
      </c>
      <c r="F18" s="14" t="s">
        <v>74</v>
      </c>
      <c r="G18" s="82">
        <v>80</v>
      </c>
      <c r="H18" s="14" t="s">
        <v>74</v>
      </c>
      <c r="I18" s="82">
        <v>66</v>
      </c>
      <c r="J18" s="14" t="s">
        <v>74</v>
      </c>
      <c r="K18" s="137">
        <v>65</v>
      </c>
      <c r="L18" s="14" t="s">
        <v>74</v>
      </c>
      <c r="M18" s="82">
        <v>60</v>
      </c>
      <c r="N18" s="14" t="s">
        <v>74</v>
      </c>
      <c r="O18" s="138">
        <v>67</v>
      </c>
      <c r="P18" s="14" t="s">
        <v>74</v>
      </c>
      <c r="Q18" s="13"/>
      <c r="R18" s="14" t="s">
        <v>75</v>
      </c>
      <c r="S18" s="14"/>
      <c r="T18" s="14" t="s">
        <v>75</v>
      </c>
      <c r="U18" s="14" t="s">
        <v>76</v>
      </c>
      <c r="V18" s="82">
        <v>86</v>
      </c>
      <c r="W18" s="14" t="s">
        <v>77</v>
      </c>
      <c r="X18" s="14" t="s">
        <v>78</v>
      </c>
      <c r="Y18" s="139">
        <v>92</v>
      </c>
      <c r="Z18" s="14" t="s">
        <v>77</v>
      </c>
      <c r="AA18" s="14" t="s">
        <v>78</v>
      </c>
      <c r="AB18" s="82">
        <v>90</v>
      </c>
      <c r="AC18" s="14" t="s">
        <v>77</v>
      </c>
      <c r="AD18" s="14" t="s">
        <v>78</v>
      </c>
      <c r="AE18" s="82">
        <v>85</v>
      </c>
      <c r="AF18" s="14" t="s">
        <v>77</v>
      </c>
      <c r="AG18" s="16" t="s">
        <v>78</v>
      </c>
      <c r="AH18" s="139">
        <v>93</v>
      </c>
      <c r="AI18" s="16" t="s">
        <v>77</v>
      </c>
      <c r="AJ18" s="141" t="s">
        <v>78</v>
      </c>
      <c r="AK18" s="141"/>
      <c r="AL18" s="16" t="s">
        <v>79</v>
      </c>
      <c r="AM18" s="58" t="s">
        <v>76</v>
      </c>
      <c r="AN18" s="142"/>
      <c r="AO18" s="16" t="s">
        <v>79</v>
      </c>
      <c r="AP18" s="25" t="s">
        <v>76</v>
      </c>
      <c r="AQ18" s="144"/>
      <c r="AR18" s="86"/>
      <c r="AS18" s="44">
        <v>77.25</v>
      </c>
    </row>
    <row r="19" spans="1:45" s="3" customFormat="1">
      <c r="A19" s="19">
        <v>7</v>
      </c>
      <c r="B19" s="75" t="s">
        <v>115</v>
      </c>
      <c r="C19" s="82">
        <v>80</v>
      </c>
      <c r="D19" s="14" t="s">
        <v>74</v>
      </c>
      <c r="E19" s="82">
        <v>63</v>
      </c>
      <c r="F19" s="14" t="s">
        <v>74</v>
      </c>
      <c r="G19" s="82">
        <v>65</v>
      </c>
      <c r="H19" s="14" t="s">
        <v>74</v>
      </c>
      <c r="I19" s="82">
        <v>66</v>
      </c>
      <c r="J19" s="14" t="s">
        <v>74</v>
      </c>
      <c r="K19" s="137">
        <v>61</v>
      </c>
      <c r="L19" s="14" t="s">
        <v>74</v>
      </c>
      <c r="M19" s="82">
        <v>60</v>
      </c>
      <c r="N19" s="14" t="s">
        <v>74</v>
      </c>
      <c r="O19" s="138">
        <v>60</v>
      </c>
      <c r="P19" s="14" t="s">
        <v>74</v>
      </c>
      <c r="Q19" s="13"/>
      <c r="R19" s="14" t="s">
        <v>75</v>
      </c>
      <c r="S19" s="14"/>
      <c r="T19" s="14" t="s">
        <v>75</v>
      </c>
      <c r="U19" s="14" t="s">
        <v>76</v>
      </c>
      <c r="V19" s="82">
        <v>85</v>
      </c>
      <c r="W19" s="14" t="s">
        <v>77</v>
      </c>
      <c r="X19" s="14" t="s">
        <v>78</v>
      </c>
      <c r="Y19" s="139">
        <v>97</v>
      </c>
      <c r="Z19" s="14" t="s">
        <v>77</v>
      </c>
      <c r="AA19" s="14" t="s">
        <v>85</v>
      </c>
      <c r="AB19" s="82">
        <v>93</v>
      </c>
      <c r="AC19" s="14" t="s">
        <v>77</v>
      </c>
      <c r="AD19" s="14" t="s">
        <v>78</v>
      </c>
      <c r="AE19" s="82">
        <v>85</v>
      </c>
      <c r="AF19" s="14" t="s">
        <v>77</v>
      </c>
      <c r="AG19" s="16" t="s">
        <v>78</v>
      </c>
      <c r="AH19" s="139">
        <v>85</v>
      </c>
      <c r="AI19" s="16" t="s">
        <v>77</v>
      </c>
      <c r="AJ19" s="141" t="s">
        <v>78</v>
      </c>
      <c r="AK19" s="141"/>
      <c r="AL19" s="16" t="s">
        <v>79</v>
      </c>
      <c r="AM19" s="58" t="s">
        <v>76</v>
      </c>
      <c r="AN19" s="142"/>
      <c r="AO19" s="16" t="s">
        <v>79</v>
      </c>
      <c r="AP19" s="25" t="s">
        <v>76</v>
      </c>
      <c r="AQ19" s="144"/>
      <c r="AR19" s="86"/>
      <c r="AS19" s="44">
        <v>75</v>
      </c>
    </row>
    <row r="20" spans="1:45" s="3" customFormat="1">
      <c r="A20" s="19">
        <v>8</v>
      </c>
      <c r="B20" s="120" t="s">
        <v>116</v>
      </c>
      <c r="C20" s="82">
        <v>100</v>
      </c>
      <c r="D20" s="14" t="s">
        <v>74</v>
      </c>
      <c r="E20" s="82"/>
      <c r="F20" s="14" t="s">
        <v>75</v>
      </c>
      <c r="G20" s="82"/>
      <c r="H20" s="14" t="s">
        <v>75</v>
      </c>
      <c r="I20" s="82">
        <v>70</v>
      </c>
      <c r="J20" s="14" t="s">
        <v>74</v>
      </c>
      <c r="K20" s="137"/>
      <c r="L20" s="14" t="s">
        <v>75</v>
      </c>
      <c r="M20" s="82"/>
      <c r="N20" s="14" t="s">
        <v>75</v>
      </c>
      <c r="O20" s="138"/>
      <c r="P20" s="14" t="s">
        <v>75</v>
      </c>
      <c r="Q20" s="13"/>
      <c r="R20" s="14" t="s">
        <v>75</v>
      </c>
      <c r="S20" s="14"/>
      <c r="T20" s="14" t="s">
        <v>75</v>
      </c>
      <c r="U20" s="14" t="s">
        <v>76</v>
      </c>
      <c r="V20" s="82"/>
      <c r="W20" s="14" t="s">
        <v>79</v>
      </c>
      <c r="X20" s="14" t="s">
        <v>76</v>
      </c>
      <c r="Y20" s="139">
        <v>95</v>
      </c>
      <c r="Z20" s="14" t="s">
        <v>77</v>
      </c>
      <c r="AA20" s="14" t="s">
        <v>85</v>
      </c>
      <c r="AB20" s="82"/>
      <c r="AC20" s="14" t="s">
        <v>79</v>
      </c>
      <c r="AD20" s="14" t="s">
        <v>76</v>
      </c>
      <c r="AE20" s="82"/>
      <c r="AF20" s="14" t="s">
        <v>79</v>
      </c>
      <c r="AG20" s="16" t="s">
        <v>76</v>
      </c>
      <c r="AH20" s="139"/>
      <c r="AI20" s="16" t="s">
        <v>79</v>
      </c>
      <c r="AJ20" s="141" t="s">
        <v>76</v>
      </c>
      <c r="AK20" s="141"/>
      <c r="AL20" s="16" t="s">
        <v>79</v>
      </c>
      <c r="AM20" s="58" t="s">
        <v>76</v>
      </c>
      <c r="AN20" s="142"/>
      <c r="AO20" s="16" t="s">
        <v>79</v>
      </c>
      <c r="AP20" s="25" t="s">
        <v>76</v>
      </c>
      <c r="AQ20" s="144"/>
      <c r="AR20" s="86" t="s">
        <v>17</v>
      </c>
      <c r="AS20" s="44">
        <v>88.333333333333329</v>
      </c>
    </row>
    <row r="21" spans="1:45" s="3" customFormat="1" ht="14.25" customHeight="1">
      <c r="A21" s="19">
        <v>9</v>
      </c>
      <c r="B21" s="75" t="s">
        <v>117</v>
      </c>
      <c r="C21" s="82">
        <v>80</v>
      </c>
      <c r="D21" s="14" t="s">
        <v>74</v>
      </c>
      <c r="E21" s="82">
        <v>60</v>
      </c>
      <c r="F21" s="14" t="s">
        <v>74</v>
      </c>
      <c r="G21" s="82">
        <v>88</v>
      </c>
      <c r="H21" s="14" t="s">
        <v>74</v>
      </c>
      <c r="I21" s="82">
        <v>65</v>
      </c>
      <c r="J21" s="14" t="s">
        <v>74</v>
      </c>
      <c r="K21" s="137">
        <v>60</v>
      </c>
      <c r="L21" s="14" t="s">
        <v>74</v>
      </c>
      <c r="M21" s="82">
        <v>61</v>
      </c>
      <c r="N21" s="14" t="s">
        <v>74</v>
      </c>
      <c r="O21" s="138">
        <v>70</v>
      </c>
      <c r="P21" s="14" t="s">
        <v>74</v>
      </c>
      <c r="Q21" s="40"/>
      <c r="R21" s="14" t="s">
        <v>75</v>
      </c>
      <c r="S21" s="14"/>
      <c r="T21" s="14" t="s">
        <v>75</v>
      </c>
      <c r="U21" s="14" t="s">
        <v>76</v>
      </c>
      <c r="V21" s="82">
        <v>70</v>
      </c>
      <c r="W21" s="14" t="s">
        <v>81</v>
      </c>
      <c r="X21" s="14" t="s">
        <v>83</v>
      </c>
      <c r="Y21" s="139">
        <v>86</v>
      </c>
      <c r="Z21" s="14" t="s">
        <v>77</v>
      </c>
      <c r="AA21" s="14" t="s">
        <v>78</v>
      </c>
      <c r="AB21" s="82">
        <v>70.5</v>
      </c>
      <c r="AC21" s="14" t="s">
        <v>81</v>
      </c>
      <c r="AD21" s="14" t="s">
        <v>83</v>
      </c>
      <c r="AE21" s="82">
        <v>71</v>
      </c>
      <c r="AF21" s="14" t="s">
        <v>81</v>
      </c>
      <c r="AG21" s="16" t="s">
        <v>83</v>
      </c>
      <c r="AH21" s="139">
        <v>92</v>
      </c>
      <c r="AI21" s="16" t="s">
        <v>77</v>
      </c>
      <c r="AJ21" s="141" t="s">
        <v>78</v>
      </c>
      <c r="AK21" s="141"/>
      <c r="AL21" s="16" t="s">
        <v>79</v>
      </c>
      <c r="AM21" s="58" t="s">
        <v>76</v>
      </c>
      <c r="AN21" s="142"/>
      <c r="AO21" s="16" t="s">
        <v>79</v>
      </c>
      <c r="AP21" s="25" t="s">
        <v>76</v>
      </c>
      <c r="AQ21" s="144"/>
      <c r="AR21" s="86"/>
      <c r="AS21" s="44">
        <v>72.791666666666671</v>
      </c>
    </row>
    <row r="22" spans="1:45" s="3" customFormat="1">
      <c r="A22" s="19">
        <v>10</v>
      </c>
      <c r="B22" s="75" t="s">
        <v>118</v>
      </c>
      <c r="C22" s="82">
        <v>80</v>
      </c>
      <c r="D22" s="14" t="s">
        <v>74</v>
      </c>
      <c r="E22" s="82">
        <v>61</v>
      </c>
      <c r="F22" s="14" t="s">
        <v>74</v>
      </c>
      <c r="G22" s="82">
        <v>69</v>
      </c>
      <c r="H22" s="14" t="s">
        <v>74</v>
      </c>
      <c r="I22" s="82">
        <v>67</v>
      </c>
      <c r="J22" s="14" t="s">
        <v>74</v>
      </c>
      <c r="K22" s="137">
        <v>60</v>
      </c>
      <c r="L22" s="14" t="s">
        <v>74</v>
      </c>
      <c r="M22" s="82">
        <v>60</v>
      </c>
      <c r="N22" s="14" t="s">
        <v>74</v>
      </c>
      <c r="O22" s="138">
        <v>68</v>
      </c>
      <c r="P22" s="14" t="s">
        <v>74</v>
      </c>
      <c r="Q22" s="40"/>
      <c r="R22" s="14" t="s">
        <v>75</v>
      </c>
      <c r="S22" s="14"/>
      <c r="T22" s="14" t="s">
        <v>75</v>
      </c>
      <c r="U22" s="14" t="s">
        <v>76</v>
      </c>
      <c r="V22" s="82">
        <v>71</v>
      </c>
      <c r="W22" s="14" t="s">
        <v>81</v>
      </c>
      <c r="X22" s="14" t="s">
        <v>83</v>
      </c>
      <c r="Y22" s="139">
        <v>98</v>
      </c>
      <c r="Z22" s="14" t="s">
        <v>77</v>
      </c>
      <c r="AA22" s="14" t="s">
        <v>85</v>
      </c>
      <c r="AB22" s="86"/>
      <c r="AC22" s="14" t="s">
        <v>79</v>
      </c>
      <c r="AD22" s="14" t="s">
        <v>76</v>
      </c>
      <c r="AE22" s="82">
        <v>65</v>
      </c>
      <c r="AF22" s="14" t="s">
        <v>81</v>
      </c>
      <c r="AG22" s="16" t="s">
        <v>83</v>
      </c>
      <c r="AH22" s="139">
        <v>72</v>
      </c>
      <c r="AI22" s="16" t="s">
        <v>81</v>
      </c>
      <c r="AJ22" s="141" t="s">
        <v>83</v>
      </c>
      <c r="AK22" s="141"/>
      <c r="AL22" s="16" t="s">
        <v>79</v>
      </c>
      <c r="AM22" s="58" t="s">
        <v>76</v>
      </c>
      <c r="AN22" s="142"/>
      <c r="AO22" s="16" t="s">
        <v>79</v>
      </c>
      <c r="AP22" s="25" t="s">
        <v>76</v>
      </c>
      <c r="AQ22" s="144"/>
      <c r="AR22" s="86"/>
      <c r="AS22" s="44">
        <v>70.090909090909093</v>
      </c>
    </row>
    <row r="23" spans="1:45" s="3" customFormat="1">
      <c r="A23" s="19">
        <v>11</v>
      </c>
      <c r="B23" s="145"/>
      <c r="C23" s="21"/>
      <c r="D23" s="14" t="s">
        <v>75</v>
      </c>
      <c r="E23" s="133"/>
      <c r="F23" s="14" t="s">
        <v>75</v>
      </c>
      <c r="G23" s="134"/>
      <c r="H23" s="14" t="s">
        <v>75</v>
      </c>
      <c r="I23" s="133"/>
      <c r="J23" s="14" t="s">
        <v>75</v>
      </c>
      <c r="K23" s="133"/>
      <c r="L23" s="14" t="s">
        <v>75</v>
      </c>
      <c r="M23" s="133"/>
      <c r="N23" s="14" t="s">
        <v>75</v>
      </c>
      <c r="O23" s="131"/>
      <c r="P23" s="14" t="s">
        <v>75</v>
      </c>
      <c r="Q23" s="40"/>
      <c r="R23" s="14" t="s">
        <v>75</v>
      </c>
      <c r="S23" s="14"/>
      <c r="T23" s="14" t="s">
        <v>75</v>
      </c>
      <c r="U23" s="14" t="s">
        <v>76</v>
      </c>
      <c r="V23" s="40"/>
      <c r="W23" s="14" t="s">
        <v>79</v>
      </c>
      <c r="X23" s="14" t="s">
        <v>76</v>
      </c>
      <c r="Y23" s="131"/>
      <c r="Z23" s="14" t="s">
        <v>79</v>
      </c>
      <c r="AA23" s="14" t="s">
        <v>76</v>
      </c>
      <c r="AB23" s="131"/>
      <c r="AC23" s="14" t="s">
        <v>79</v>
      </c>
      <c r="AD23" s="14" t="s">
        <v>76</v>
      </c>
      <c r="AE23" s="131"/>
      <c r="AF23" s="14" t="s">
        <v>79</v>
      </c>
      <c r="AG23" s="16" t="s">
        <v>76</v>
      </c>
      <c r="AH23" s="141"/>
      <c r="AI23" s="16" t="s">
        <v>79</v>
      </c>
      <c r="AJ23" s="141" t="s">
        <v>76</v>
      </c>
      <c r="AK23" s="141"/>
      <c r="AL23" s="16" t="s">
        <v>79</v>
      </c>
      <c r="AM23" s="58" t="s">
        <v>76</v>
      </c>
      <c r="AN23" s="142"/>
      <c r="AO23" s="16" t="s">
        <v>79</v>
      </c>
      <c r="AP23" s="25" t="s">
        <v>76</v>
      </c>
      <c r="AQ23" s="144"/>
      <c r="AR23" s="25"/>
      <c r="AS23" s="44" t="e">
        <v>#DIV/0!</v>
      </c>
    </row>
    <row r="24" spans="1:45" s="3" customFormat="1">
      <c r="A24" s="19">
        <v>12</v>
      </c>
      <c r="B24" s="145"/>
      <c r="C24" s="21"/>
      <c r="D24" s="14" t="s">
        <v>75</v>
      </c>
      <c r="E24" s="133"/>
      <c r="F24" s="14" t="s">
        <v>75</v>
      </c>
      <c r="G24" s="134"/>
      <c r="H24" s="14" t="s">
        <v>75</v>
      </c>
      <c r="I24" s="133"/>
      <c r="J24" s="14" t="s">
        <v>75</v>
      </c>
      <c r="K24" s="133"/>
      <c r="L24" s="14" t="s">
        <v>75</v>
      </c>
      <c r="M24" s="133"/>
      <c r="N24" s="14" t="s">
        <v>75</v>
      </c>
      <c r="O24" s="131"/>
      <c r="P24" s="14" t="s">
        <v>75</v>
      </c>
      <c r="Q24" s="40"/>
      <c r="R24" s="14" t="s">
        <v>75</v>
      </c>
      <c r="S24" s="14"/>
      <c r="T24" s="14" t="s">
        <v>75</v>
      </c>
      <c r="U24" s="14" t="s">
        <v>76</v>
      </c>
      <c r="V24" s="40"/>
      <c r="W24" s="14" t="s">
        <v>79</v>
      </c>
      <c r="X24" s="14" t="s">
        <v>76</v>
      </c>
      <c r="Y24" s="131"/>
      <c r="Z24" s="14" t="s">
        <v>79</v>
      </c>
      <c r="AA24" s="14" t="s">
        <v>76</v>
      </c>
      <c r="AB24" s="131"/>
      <c r="AC24" s="14" t="s">
        <v>79</v>
      </c>
      <c r="AD24" s="14" t="s">
        <v>76</v>
      </c>
      <c r="AE24" s="131"/>
      <c r="AF24" s="14" t="s">
        <v>79</v>
      </c>
      <c r="AG24" s="16" t="s">
        <v>76</v>
      </c>
      <c r="AH24" s="141"/>
      <c r="AI24" s="16" t="s">
        <v>79</v>
      </c>
      <c r="AJ24" s="141" t="s">
        <v>76</v>
      </c>
      <c r="AK24" s="141"/>
      <c r="AL24" s="16" t="s">
        <v>79</v>
      </c>
      <c r="AM24" s="58" t="s">
        <v>76</v>
      </c>
      <c r="AN24" s="142"/>
      <c r="AO24" s="16" t="s">
        <v>79</v>
      </c>
      <c r="AP24" s="25" t="s">
        <v>76</v>
      </c>
      <c r="AQ24" s="144"/>
      <c r="AR24" s="25"/>
      <c r="AS24" s="44" t="e">
        <v>#DIV/0!</v>
      </c>
    </row>
    <row r="25" spans="1:45" s="3" customFormat="1">
      <c r="A25" s="19">
        <v>13</v>
      </c>
      <c r="B25" s="145"/>
      <c r="C25" s="21"/>
      <c r="D25" s="14" t="s">
        <v>75</v>
      </c>
      <c r="E25" s="133"/>
      <c r="F25" s="14" t="s">
        <v>75</v>
      </c>
      <c r="G25" s="134"/>
      <c r="H25" s="14" t="s">
        <v>75</v>
      </c>
      <c r="I25" s="133"/>
      <c r="J25" s="14" t="s">
        <v>75</v>
      </c>
      <c r="K25" s="133"/>
      <c r="L25" s="14" t="s">
        <v>75</v>
      </c>
      <c r="M25" s="133"/>
      <c r="N25" s="14" t="s">
        <v>75</v>
      </c>
      <c r="O25" s="131"/>
      <c r="P25" s="14" t="s">
        <v>75</v>
      </c>
      <c r="Q25" s="40"/>
      <c r="R25" s="14" t="s">
        <v>75</v>
      </c>
      <c r="S25" s="14"/>
      <c r="T25" s="14" t="s">
        <v>75</v>
      </c>
      <c r="U25" s="14" t="s">
        <v>76</v>
      </c>
      <c r="V25" s="40"/>
      <c r="W25" s="14" t="s">
        <v>79</v>
      </c>
      <c r="X25" s="14" t="s">
        <v>76</v>
      </c>
      <c r="Y25" s="131"/>
      <c r="Z25" s="14" t="s">
        <v>79</v>
      </c>
      <c r="AA25" s="14" t="s">
        <v>76</v>
      </c>
      <c r="AB25" s="131"/>
      <c r="AC25" s="14" t="s">
        <v>79</v>
      </c>
      <c r="AD25" s="14" t="s">
        <v>76</v>
      </c>
      <c r="AE25" s="131"/>
      <c r="AF25" s="14" t="s">
        <v>79</v>
      </c>
      <c r="AG25" s="16" t="s">
        <v>76</v>
      </c>
      <c r="AH25" s="141"/>
      <c r="AI25" s="16" t="s">
        <v>79</v>
      </c>
      <c r="AJ25" s="141" t="s">
        <v>76</v>
      </c>
      <c r="AK25" s="141"/>
      <c r="AL25" s="16" t="s">
        <v>79</v>
      </c>
      <c r="AM25" s="58" t="s">
        <v>76</v>
      </c>
      <c r="AN25" s="142"/>
      <c r="AO25" s="16" t="s">
        <v>79</v>
      </c>
      <c r="AP25" s="25" t="s">
        <v>76</v>
      </c>
      <c r="AQ25" s="144"/>
      <c r="AR25" s="25"/>
      <c r="AS25" s="44" t="e">
        <v>#DIV/0!</v>
      </c>
    </row>
    <row r="26" spans="1:45" s="3" customFormat="1">
      <c r="A26" s="19">
        <v>14</v>
      </c>
      <c r="B26" s="145"/>
      <c r="C26" s="21"/>
      <c r="D26" s="14" t="s">
        <v>75</v>
      </c>
      <c r="E26" s="133"/>
      <c r="F26" s="14" t="s">
        <v>75</v>
      </c>
      <c r="G26" s="134"/>
      <c r="H26" s="14" t="s">
        <v>75</v>
      </c>
      <c r="I26" s="133"/>
      <c r="J26" s="14" t="s">
        <v>75</v>
      </c>
      <c r="K26" s="133"/>
      <c r="L26" s="14" t="s">
        <v>75</v>
      </c>
      <c r="M26" s="133"/>
      <c r="N26" s="14" t="s">
        <v>75</v>
      </c>
      <c r="O26" s="131"/>
      <c r="P26" s="14" t="s">
        <v>75</v>
      </c>
      <c r="Q26" s="40"/>
      <c r="R26" s="14" t="s">
        <v>75</v>
      </c>
      <c r="S26" s="14"/>
      <c r="T26" s="14" t="s">
        <v>75</v>
      </c>
      <c r="U26" s="14" t="s">
        <v>76</v>
      </c>
      <c r="V26" s="40"/>
      <c r="W26" s="14" t="s">
        <v>79</v>
      </c>
      <c r="X26" s="14" t="s">
        <v>76</v>
      </c>
      <c r="Y26" s="131"/>
      <c r="Z26" s="14" t="s">
        <v>79</v>
      </c>
      <c r="AA26" s="14" t="s">
        <v>76</v>
      </c>
      <c r="AB26" s="131"/>
      <c r="AC26" s="14" t="s">
        <v>79</v>
      </c>
      <c r="AD26" s="14" t="s">
        <v>76</v>
      </c>
      <c r="AE26" s="131"/>
      <c r="AF26" s="14" t="s">
        <v>79</v>
      </c>
      <c r="AG26" s="16" t="s">
        <v>76</v>
      </c>
      <c r="AH26" s="141"/>
      <c r="AI26" s="16" t="s">
        <v>79</v>
      </c>
      <c r="AJ26" s="141" t="s">
        <v>76</v>
      </c>
      <c r="AK26" s="141"/>
      <c r="AL26" s="16" t="s">
        <v>79</v>
      </c>
      <c r="AM26" s="58" t="s">
        <v>76</v>
      </c>
      <c r="AN26" s="142"/>
      <c r="AO26" s="16" t="s">
        <v>79</v>
      </c>
      <c r="AP26" s="25" t="s">
        <v>76</v>
      </c>
      <c r="AQ26" s="144"/>
      <c r="AR26" s="25"/>
      <c r="AS26" s="44" t="e">
        <v>#DIV/0!</v>
      </c>
    </row>
    <row r="27" spans="1:45" s="3" customFormat="1">
      <c r="A27" s="19">
        <v>15</v>
      </c>
      <c r="B27" s="145"/>
      <c r="C27" s="21"/>
      <c r="D27" s="14" t="s">
        <v>75</v>
      </c>
      <c r="E27" s="133"/>
      <c r="F27" s="14" t="s">
        <v>75</v>
      </c>
      <c r="G27" s="134"/>
      <c r="H27" s="14" t="s">
        <v>75</v>
      </c>
      <c r="I27" s="133"/>
      <c r="J27" s="14" t="s">
        <v>75</v>
      </c>
      <c r="K27" s="133"/>
      <c r="L27" s="14" t="s">
        <v>75</v>
      </c>
      <c r="M27" s="133"/>
      <c r="N27" s="14" t="s">
        <v>75</v>
      </c>
      <c r="O27" s="131"/>
      <c r="P27" s="14" t="s">
        <v>75</v>
      </c>
      <c r="Q27" s="40"/>
      <c r="R27" s="14" t="s">
        <v>75</v>
      </c>
      <c r="S27" s="14"/>
      <c r="T27" s="14" t="s">
        <v>75</v>
      </c>
      <c r="U27" s="14" t="s">
        <v>76</v>
      </c>
      <c r="V27" s="40"/>
      <c r="W27" s="14" t="s">
        <v>79</v>
      </c>
      <c r="X27" s="14" t="s">
        <v>76</v>
      </c>
      <c r="Y27" s="131"/>
      <c r="Z27" s="14" t="s">
        <v>79</v>
      </c>
      <c r="AA27" s="14" t="s">
        <v>76</v>
      </c>
      <c r="AB27" s="131"/>
      <c r="AC27" s="14" t="s">
        <v>79</v>
      </c>
      <c r="AD27" s="14" t="s">
        <v>76</v>
      </c>
      <c r="AE27" s="131"/>
      <c r="AF27" s="14" t="s">
        <v>79</v>
      </c>
      <c r="AG27" s="16" t="s">
        <v>76</v>
      </c>
      <c r="AH27" s="141"/>
      <c r="AI27" s="16" t="s">
        <v>79</v>
      </c>
      <c r="AJ27" s="141" t="s">
        <v>76</v>
      </c>
      <c r="AK27" s="141"/>
      <c r="AL27" s="16" t="s">
        <v>79</v>
      </c>
      <c r="AM27" s="58" t="s">
        <v>76</v>
      </c>
      <c r="AN27" s="142"/>
      <c r="AO27" s="16" t="s">
        <v>79</v>
      </c>
      <c r="AP27" s="25" t="s">
        <v>76</v>
      </c>
      <c r="AQ27" s="144"/>
      <c r="AR27" s="25"/>
      <c r="AS27" s="44" t="e">
        <v>#DIV/0!</v>
      </c>
    </row>
    <row r="28" spans="1:45" s="3" customFormat="1">
      <c r="A28" s="19">
        <v>16</v>
      </c>
      <c r="B28" s="145"/>
      <c r="C28" s="21"/>
      <c r="D28" s="14" t="s">
        <v>75</v>
      </c>
      <c r="E28" s="133"/>
      <c r="F28" s="14" t="s">
        <v>75</v>
      </c>
      <c r="G28" s="134"/>
      <c r="H28" s="14" t="s">
        <v>75</v>
      </c>
      <c r="I28" s="133"/>
      <c r="J28" s="14" t="s">
        <v>75</v>
      </c>
      <c r="K28" s="133"/>
      <c r="L28" s="14" t="s">
        <v>75</v>
      </c>
      <c r="M28" s="133"/>
      <c r="N28" s="14" t="s">
        <v>75</v>
      </c>
      <c r="O28" s="131"/>
      <c r="P28" s="14" t="s">
        <v>75</v>
      </c>
      <c r="Q28" s="40"/>
      <c r="R28" s="14" t="s">
        <v>75</v>
      </c>
      <c r="S28" s="14"/>
      <c r="T28" s="14" t="s">
        <v>75</v>
      </c>
      <c r="U28" s="14" t="s">
        <v>76</v>
      </c>
      <c r="V28" s="40"/>
      <c r="W28" s="14" t="s">
        <v>79</v>
      </c>
      <c r="X28" s="14" t="s">
        <v>76</v>
      </c>
      <c r="Y28" s="131"/>
      <c r="Z28" s="14" t="s">
        <v>79</v>
      </c>
      <c r="AA28" s="14" t="s">
        <v>76</v>
      </c>
      <c r="AB28" s="131"/>
      <c r="AC28" s="14" t="s">
        <v>79</v>
      </c>
      <c r="AD28" s="14" t="s">
        <v>76</v>
      </c>
      <c r="AE28" s="131"/>
      <c r="AF28" s="14" t="s">
        <v>79</v>
      </c>
      <c r="AG28" s="16" t="s">
        <v>76</v>
      </c>
      <c r="AH28" s="141"/>
      <c r="AI28" s="16" t="s">
        <v>79</v>
      </c>
      <c r="AJ28" s="141" t="s">
        <v>76</v>
      </c>
      <c r="AK28" s="141"/>
      <c r="AL28" s="16" t="s">
        <v>79</v>
      </c>
      <c r="AM28" s="58" t="s">
        <v>76</v>
      </c>
      <c r="AN28" s="142"/>
      <c r="AO28" s="16" t="s">
        <v>79</v>
      </c>
      <c r="AP28" s="25" t="s">
        <v>76</v>
      </c>
      <c r="AQ28" s="144"/>
      <c r="AR28" s="25"/>
      <c r="AS28" s="44" t="e">
        <v>#DIV/0!</v>
      </c>
    </row>
    <row r="29" spans="1:45" s="3" customFormat="1">
      <c r="A29" s="19">
        <v>17</v>
      </c>
      <c r="B29" s="145"/>
      <c r="C29" s="21"/>
      <c r="D29" s="14" t="s">
        <v>75</v>
      </c>
      <c r="E29" s="133"/>
      <c r="F29" s="14" t="s">
        <v>75</v>
      </c>
      <c r="G29" s="134"/>
      <c r="H29" s="14" t="s">
        <v>75</v>
      </c>
      <c r="I29" s="133"/>
      <c r="J29" s="14" t="s">
        <v>75</v>
      </c>
      <c r="K29" s="133"/>
      <c r="L29" s="14" t="s">
        <v>75</v>
      </c>
      <c r="M29" s="133"/>
      <c r="N29" s="14" t="s">
        <v>75</v>
      </c>
      <c r="O29" s="131"/>
      <c r="P29" s="14" t="s">
        <v>75</v>
      </c>
      <c r="Q29" s="40"/>
      <c r="R29" s="14" t="s">
        <v>75</v>
      </c>
      <c r="S29" s="14"/>
      <c r="T29" s="14" t="s">
        <v>75</v>
      </c>
      <c r="U29" s="14" t="s">
        <v>76</v>
      </c>
      <c r="V29" s="40"/>
      <c r="W29" s="14" t="s">
        <v>79</v>
      </c>
      <c r="X29" s="14" t="s">
        <v>76</v>
      </c>
      <c r="Y29" s="131"/>
      <c r="Z29" s="14" t="s">
        <v>79</v>
      </c>
      <c r="AA29" s="14" t="s">
        <v>76</v>
      </c>
      <c r="AB29" s="131"/>
      <c r="AC29" s="14" t="s">
        <v>79</v>
      </c>
      <c r="AD29" s="14" t="s">
        <v>76</v>
      </c>
      <c r="AE29" s="131"/>
      <c r="AF29" s="14" t="s">
        <v>79</v>
      </c>
      <c r="AG29" s="16" t="s">
        <v>76</v>
      </c>
      <c r="AH29" s="141"/>
      <c r="AI29" s="16" t="s">
        <v>79</v>
      </c>
      <c r="AJ29" s="141" t="s">
        <v>76</v>
      </c>
      <c r="AK29" s="141"/>
      <c r="AL29" s="16" t="s">
        <v>79</v>
      </c>
      <c r="AM29" s="58" t="s">
        <v>76</v>
      </c>
      <c r="AN29" s="142"/>
      <c r="AO29" s="16" t="s">
        <v>79</v>
      </c>
      <c r="AP29" s="25" t="s">
        <v>76</v>
      </c>
      <c r="AQ29" s="144"/>
      <c r="AR29" s="25"/>
      <c r="AS29" s="44" t="e">
        <v>#DIV/0!</v>
      </c>
    </row>
    <row r="30" spans="1:45" s="3" customFormat="1">
      <c r="A30" s="19">
        <v>18</v>
      </c>
      <c r="B30" s="145"/>
      <c r="C30" s="21"/>
      <c r="D30" s="14" t="s">
        <v>75</v>
      </c>
      <c r="E30" s="133"/>
      <c r="F30" s="14" t="s">
        <v>75</v>
      </c>
      <c r="G30" s="134"/>
      <c r="H30" s="14" t="s">
        <v>75</v>
      </c>
      <c r="I30" s="133"/>
      <c r="J30" s="14" t="s">
        <v>75</v>
      </c>
      <c r="K30" s="133"/>
      <c r="L30" s="14" t="s">
        <v>75</v>
      </c>
      <c r="M30" s="133"/>
      <c r="N30" s="14" t="s">
        <v>75</v>
      </c>
      <c r="O30" s="131"/>
      <c r="P30" s="14" t="s">
        <v>75</v>
      </c>
      <c r="Q30" s="40"/>
      <c r="R30" s="14" t="s">
        <v>75</v>
      </c>
      <c r="S30" s="14"/>
      <c r="T30" s="14" t="s">
        <v>75</v>
      </c>
      <c r="U30" s="14" t="s">
        <v>76</v>
      </c>
      <c r="V30" s="40"/>
      <c r="W30" s="14" t="s">
        <v>79</v>
      </c>
      <c r="X30" s="14" t="s">
        <v>76</v>
      </c>
      <c r="Y30" s="131"/>
      <c r="Z30" s="14" t="s">
        <v>79</v>
      </c>
      <c r="AA30" s="14" t="s">
        <v>76</v>
      </c>
      <c r="AB30" s="131"/>
      <c r="AC30" s="14" t="s">
        <v>79</v>
      </c>
      <c r="AD30" s="14" t="s">
        <v>76</v>
      </c>
      <c r="AE30" s="131"/>
      <c r="AF30" s="14" t="s">
        <v>79</v>
      </c>
      <c r="AG30" s="16" t="s">
        <v>76</v>
      </c>
      <c r="AH30" s="141"/>
      <c r="AI30" s="16" t="s">
        <v>79</v>
      </c>
      <c r="AJ30" s="141" t="s">
        <v>76</v>
      </c>
      <c r="AK30" s="141"/>
      <c r="AL30" s="16" t="s">
        <v>79</v>
      </c>
      <c r="AM30" s="58" t="s">
        <v>76</v>
      </c>
      <c r="AN30" s="142"/>
      <c r="AO30" s="16" t="s">
        <v>79</v>
      </c>
      <c r="AP30" s="25" t="s">
        <v>76</v>
      </c>
      <c r="AQ30" s="144"/>
      <c r="AR30" s="25"/>
      <c r="AS30" s="44" t="e">
        <v>#DIV/0!</v>
      </c>
    </row>
    <row r="31" spans="1:45" s="3" customFormat="1">
      <c r="A31" s="19">
        <v>19</v>
      </c>
      <c r="B31" s="145"/>
      <c r="C31" s="21"/>
      <c r="D31" s="14" t="s">
        <v>75</v>
      </c>
      <c r="E31" s="133"/>
      <c r="F31" s="14" t="s">
        <v>75</v>
      </c>
      <c r="G31" s="134"/>
      <c r="H31" s="14" t="s">
        <v>75</v>
      </c>
      <c r="I31" s="133"/>
      <c r="J31" s="14" t="s">
        <v>75</v>
      </c>
      <c r="K31" s="133"/>
      <c r="L31" s="14" t="s">
        <v>75</v>
      </c>
      <c r="M31" s="133"/>
      <c r="N31" s="14" t="s">
        <v>75</v>
      </c>
      <c r="O31" s="131"/>
      <c r="P31" s="14" t="s">
        <v>75</v>
      </c>
      <c r="Q31" s="40"/>
      <c r="R31" s="14" t="s">
        <v>75</v>
      </c>
      <c r="S31" s="14"/>
      <c r="T31" s="14" t="s">
        <v>75</v>
      </c>
      <c r="U31" s="14" t="s">
        <v>76</v>
      </c>
      <c r="V31" s="40"/>
      <c r="W31" s="14" t="s">
        <v>79</v>
      </c>
      <c r="X31" s="14" t="s">
        <v>76</v>
      </c>
      <c r="Y31" s="131"/>
      <c r="Z31" s="14" t="s">
        <v>79</v>
      </c>
      <c r="AA31" s="14" t="s">
        <v>76</v>
      </c>
      <c r="AB31" s="131"/>
      <c r="AC31" s="14" t="s">
        <v>79</v>
      </c>
      <c r="AD31" s="14" t="s">
        <v>76</v>
      </c>
      <c r="AE31" s="131"/>
      <c r="AF31" s="14" t="s">
        <v>79</v>
      </c>
      <c r="AG31" s="16" t="s">
        <v>76</v>
      </c>
      <c r="AH31" s="141"/>
      <c r="AI31" s="16" t="s">
        <v>79</v>
      </c>
      <c r="AJ31" s="141" t="s">
        <v>76</v>
      </c>
      <c r="AK31" s="141"/>
      <c r="AL31" s="16" t="s">
        <v>79</v>
      </c>
      <c r="AM31" s="58" t="s">
        <v>76</v>
      </c>
      <c r="AN31" s="142"/>
      <c r="AO31" s="16" t="s">
        <v>79</v>
      </c>
      <c r="AP31" s="25" t="s">
        <v>76</v>
      </c>
      <c r="AQ31" s="144"/>
      <c r="AR31" s="25"/>
      <c r="AS31" s="44" t="e">
        <v>#DIV/0!</v>
      </c>
    </row>
    <row r="32" spans="1:45" s="3" customFormat="1">
      <c r="A32" s="19">
        <v>20</v>
      </c>
      <c r="B32" s="145"/>
      <c r="C32" s="21"/>
      <c r="D32" s="14" t="s">
        <v>75</v>
      </c>
      <c r="E32" s="133"/>
      <c r="F32" s="14" t="s">
        <v>75</v>
      </c>
      <c r="G32" s="134"/>
      <c r="H32" s="14" t="s">
        <v>75</v>
      </c>
      <c r="I32" s="133"/>
      <c r="J32" s="14" t="s">
        <v>75</v>
      </c>
      <c r="K32" s="133"/>
      <c r="L32" s="14" t="s">
        <v>75</v>
      </c>
      <c r="M32" s="133"/>
      <c r="N32" s="14" t="s">
        <v>75</v>
      </c>
      <c r="O32" s="131"/>
      <c r="P32" s="14" t="s">
        <v>75</v>
      </c>
      <c r="Q32" s="40"/>
      <c r="R32" s="14" t="s">
        <v>75</v>
      </c>
      <c r="S32" s="14"/>
      <c r="T32" s="14" t="s">
        <v>75</v>
      </c>
      <c r="U32" s="14" t="s">
        <v>76</v>
      </c>
      <c r="V32" s="40"/>
      <c r="W32" s="14" t="s">
        <v>79</v>
      </c>
      <c r="X32" s="14" t="s">
        <v>76</v>
      </c>
      <c r="Y32" s="131"/>
      <c r="Z32" s="14" t="s">
        <v>79</v>
      </c>
      <c r="AA32" s="14" t="s">
        <v>76</v>
      </c>
      <c r="AB32" s="131"/>
      <c r="AC32" s="14" t="s">
        <v>79</v>
      </c>
      <c r="AD32" s="14" t="s">
        <v>76</v>
      </c>
      <c r="AE32" s="131"/>
      <c r="AF32" s="14" t="s">
        <v>79</v>
      </c>
      <c r="AG32" s="16" t="s">
        <v>76</v>
      </c>
      <c r="AH32" s="141"/>
      <c r="AI32" s="16" t="s">
        <v>79</v>
      </c>
      <c r="AJ32" s="141" t="s">
        <v>76</v>
      </c>
      <c r="AK32" s="141"/>
      <c r="AL32" s="16" t="s">
        <v>79</v>
      </c>
      <c r="AM32" s="58" t="s">
        <v>76</v>
      </c>
      <c r="AN32" s="142"/>
      <c r="AO32" s="16" t="s">
        <v>79</v>
      </c>
      <c r="AP32" s="25" t="s">
        <v>76</v>
      </c>
      <c r="AQ32" s="144"/>
      <c r="AR32" s="25"/>
      <c r="AS32" s="44" t="e">
        <v>#DIV/0!</v>
      </c>
    </row>
    <row r="33" spans="1:45" s="3" customFormat="1">
      <c r="A33" s="19">
        <v>21</v>
      </c>
      <c r="B33" s="145"/>
      <c r="C33" s="21"/>
      <c r="D33" s="14" t="s">
        <v>75</v>
      </c>
      <c r="E33" s="133"/>
      <c r="F33" s="14" t="s">
        <v>75</v>
      </c>
      <c r="G33" s="134"/>
      <c r="H33" s="14" t="s">
        <v>75</v>
      </c>
      <c r="I33" s="133"/>
      <c r="J33" s="14" t="s">
        <v>75</v>
      </c>
      <c r="K33" s="133"/>
      <c r="L33" s="14" t="s">
        <v>75</v>
      </c>
      <c r="M33" s="133"/>
      <c r="N33" s="14" t="s">
        <v>75</v>
      </c>
      <c r="O33" s="131"/>
      <c r="P33" s="14" t="s">
        <v>75</v>
      </c>
      <c r="Q33" s="40"/>
      <c r="R33" s="14" t="s">
        <v>75</v>
      </c>
      <c r="S33" s="14"/>
      <c r="T33" s="14" t="s">
        <v>75</v>
      </c>
      <c r="U33" s="14" t="s">
        <v>76</v>
      </c>
      <c r="V33" s="40"/>
      <c r="W33" s="14" t="s">
        <v>79</v>
      </c>
      <c r="X33" s="14" t="s">
        <v>76</v>
      </c>
      <c r="Y33" s="131"/>
      <c r="Z33" s="14" t="s">
        <v>79</v>
      </c>
      <c r="AA33" s="14" t="s">
        <v>76</v>
      </c>
      <c r="AB33" s="131"/>
      <c r="AC33" s="14" t="s">
        <v>79</v>
      </c>
      <c r="AD33" s="14" t="s">
        <v>76</v>
      </c>
      <c r="AE33" s="131"/>
      <c r="AF33" s="14" t="s">
        <v>79</v>
      </c>
      <c r="AG33" s="16" t="s">
        <v>76</v>
      </c>
      <c r="AH33" s="141"/>
      <c r="AI33" s="16" t="s">
        <v>79</v>
      </c>
      <c r="AJ33" s="141" t="s">
        <v>76</v>
      </c>
      <c r="AK33" s="141"/>
      <c r="AL33" s="16" t="s">
        <v>79</v>
      </c>
      <c r="AM33" s="58" t="s">
        <v>76</v>
      </c>
      <c r="AN33" s="142"/>
      <c r="AO33" s="16" t="s">
        <v>79</v>
      </c>
      <c r="AP33" s="25" t="s">
        <v>76</v>
      </c>
      <c r="AQ33" s="144"/>
      <c r="AR33" s="25"/>
      <c r="AS33" s="44" t="e">
        <v>#DIV/0!</v>
      </c>
    </row>
    <row r="34" spans="1:45" s="3" customFormat="1">
      <c r="A34" s="19">
        <v>22</v>
      </c>
      <c r="B34" s="145"/>
      <c r="C34" s="21"/>
      <c r="D34" s="14" t="s">
        <v>75</v>
      </c>
      <c r="E34" s="133"/>
      <c r="F34" s="14" t="s">
        <v>75</v>
      </c>
      <c r="G34" s="134"/>
      <c r="H34" s="14" t="s">
        <v>75</v>
      </c>
      <c r="I34" s="133"/>
      <c r="J34" s="14" t="s">
        <v>75</v>
      </c>
      <c r="K34" s="133"/>
      <c r="L34" s="14" t="s">
        <v>75</v>
      </c>
      <c r="M34" s="133"/>
      <c r="N34" s="14" t="s">
        <v>75</v>
      </c>
      <c r="O34" s="131"/>
      <c r="P34" s="14" t="s">
        <v>75</v>
      </c>
      <c r="Q34" s="40"/>
      <c r="R34" s="14" t="s">
        <v>75</v>
      </c>
      <c r="S34" s="14"/>
      <c r="T34" s="14" t="s">
        <v>75</v>
      </c>
      <c r="U34" s="14" t="s">
        <v>76</v>
      </c>
      <c r="V34" s="40"/>
      <c r="W34" s="14" t="s">
        <v>79</v>
      </c>
      <c r="X34" s="14" t="s">
        <v>76</v>
      </c>
      <c r="Y34" s="131"/>
      <c r="Z34" s="14" t="s">
        <v>79</v>
      </c>
      <c r="AA34" s="14" t="s">
        <v>76</v>
      </c>
      <c r="AB34" s="131"/>
      <c r="AC34" s="14" t="s">
        <v>79</v>
      </c>
      <c r="AD34" s="14" t="s">
        <v>76</v>
      </c>
      <c r="AE34" s="131"/>
      <c r="AF34" s="14" t="s">
        <v>79</v>
      </c>
      <c r="AG34" s="16" t="s">
        <v>76</v>
      </c>
      <c r="AH34" s="141"/>
      <c r="AI34" s="16" t="s">
        <v>79</v>
      </c>
      <c r="AJ34" s="141" t="s">
        <v>76</v>
      </c>
      <c r="AK34" s="141"/>
      <c r="AL34" s="16" t="s">
        <v>79</v>
      </c>
      <c r="AM34" s="58" t="s">
        <v>76</v>
      </c>
      <c r="AN34" s="142"/>
      <c r="AO34" s="16" t="s">
        <v>79</v>
      </c>
      <c r="AP34" s="25" t="s">
        <v>76</v>
      </c>
      <c r="AQ34" s="144"/>
      <c r="AR34" s="25"/>
      <c r="AS34" s="44" t="e">
        <v>#DIV/0!</v>
      </c>
    </row>
    <row r="35" spans="1:45" s="3" customFormat="1">
      <c r="A35" s="19">
        <v>23</v>
      </c>
      <c r="B35" s="145"/>
      <c r="C35" s="21"/>
      <c r="D35" s="14" t="s">
        <v>75</v>
      </c>
      <c r="E35" s="133"/>
      <c r="F35" s="14" t="s">
        <v>75</v>
      </c>
      <c r="G35" s="134"/>
      <c r="H35" s="14" t="s">
        <v>75</v>
      </c>
      <c r="I35" s="133"/>
      <c r="J35" s="14" t="s">
        <v>75</v>
      </c>
      <c r="K35" s="133"/>
      <c r="L35" s="14" t="s">
        <v>75</v>
      </c>
      <c r="M35" s="133"/>
      <c r="N35" s="14" t="s">
        <v>75</v>
      </c>
      <c r="O35" s="131"/>
      <c r="P35" s="14" t="s">
        <v>75</v>
      </c>
      <c r="Q35" s="40"/>
      <c r="R35" s="14" t="s">
        <v>75</v>
      </c>
      <c r="S35" s="14"/>
      <c r="T35" s="14" t="s">
        <v>75</v>
      </c>
      <c r="U35" s="14" t="s">
        <v>76</v>
      </c>
      <c r="V35" s="40"/>
      <c r="W35" s="14" t="s">
        <v>79</v>
      </c>
      <c r="X35" s="14" t="s">
        <v>76</v>
      </c>
      <c r="Y35" s="131"/>
      <c r="Z35" s="14" t="s">
        <v>79</v>
      </c>
      <c r="AA35" s="14" t="s">
        <v>76</v>
      </c>
      <c r="AB35" s="131"/>
      <c r="AC35" s="14" t="s">
        <v>79</v>
      </c>
      <c r="AD35" s="14" t="s">
        <v>76</v>
      </c>
      <c r="AE35" s="131"/>
      <c r="AF35" s="14" t="s">
        <v>79</v>
      </c>
      <c r="AG35" s="16" t="s">
        <v>76</v>
      </c>
      <c r="AH35" s="141"/>
      <c r="AI35" s="16" t="s">
        <v>79</v>
      </c>
      <c r="AJ35" s="141" t="s">
        <v>76</v>
      </c>
      <c r="AK35" s="141"/>
      <c r="AL35" s="16" t="s">
        <v>79</v>
      </c>
      <c r="AM35" s="58" t="s">
        <v>76</v>
      </c>
      <c r="AN35" s="142"/>
      <c r="AO35" s="16" t="s">
        <v>79</v>
      </c>
      <c r="AP35" s="25" t="s">
        <v>76</v>
      </c>
      <c r="AQ35" s="144"/>
      <c r="AR35" s="25"/>
      <c r="AS35" s="44" t="e">
        <v>#DIV/0!</v>
      </c>
    </row>
    <row r="36" spans="1:45" s="3" customFormat="1">
      <c r="A36" s="19">
        <v>24</v>
      </c>
      <c r="B36" s="145"/>
      <c r="C36" s="21"/>
      <c r="D36" s="14" t="s">
        <v>75</v>
      </c>
      <c r="E36" s="133"/>
      <c r="F36" s="14" t="s">
        <v>75</v>
      </c>
      <c r="G36" s="134"/>
      <c r="H36" s="14" t="s">
        <v>75</v>
      </c>
      <c r="I36" s="133"/>
      <c r="J36" s="14" t="s">
        <v>75</v>
      </c>
      <c r="K36" s="133"/>
      <c r="L36" s="14" t="s">
        <v>75</v>
      </c>
      <c r="M36" s="133"/>
      <c r="N36" s="14" t="s">
        <v>75</v>
      </c>
      <c r="O36" s="131"/>
      <c r="P36" s="14" t="s">
        <v>75</v>
      </c>
      <c r="Q36" s="40"/>
      <c r="R36" s="14" t="s">
        <v>75</v>
      </c>
      <c r="S36" s="14"/>
      <c r="T36" s="14" t="s">
        <v>75</v>
      </c>
      <c r="U36" s="14" t="s">
        <v>76</v>
      </c>
      <c r="V36" s="40"/>
      <c r="W36" s="14" t="s">
        <v>79</v>
      </c>
      <c r="X36" s="14" t="s">
        <v>76</v>
      </c>
      <c r="Y36" s="131"/>
      <c r="Z36" s="14" t="s">
        <v>79</v>
      </c>
      <c r="AA36" s="14" t="s">
        <v>76</v>
      </c>
      <c r="AB36" s="131"/>
      <c r="AC36" s="14" t="s">
        <v>79</v>
      </c>
      <c r="AD36" s="14" t="s">
        <v>76</v>
      </c>
      <c r="AE36" s="131"/>
      <c r="AF36" s="14" t="s">
        <v>79</v>
      </c>
      <c r="AG36" s="16" t="s">
        <v>76</v>
      </c>
      <c r="AH36" s="141"/>
      <c r="AI36" s="16" t="s">
        <v>79</v>
      </c>
      <c r="AJ36" s="141" t="s">
        <v>76</v>
      </c>
      <c r="AK36" s="141"/>
      <c r="AL36" s="16" t="s">
        <v>79</v>
      </c>
      <c r="AM36" s="58" t="s">
        <v>76</v>
      </c>
      <c r="AN36" s="142"/>
      <c r="AO36" s="16" t="s">
        <v>79</v>
      </c>
      <c r="AP36" s="25" t="s">
        <v>76</v>
      </c>
      <c r="AQ36" s="144"/>
      <c r="AR36" s="25"/>
      <c r="AS36" s="44" t="e">
        <v>#DIV/0!</v>
      </c>
    </row>
    <row r="37" spans="1:45" s="3" customFormat="1">
      <c r="A37" s="19">
        <v>25</v>
      </c>
      <c r="B37" s="145"/>
      <c r="C37" s="21"/>
      <c r="D37" s="14" t="s">
        <v>75</v>
      </c>
      <c r="E37" s="133"/>
      <c r="F37" s="14" t="s">
        <v>75</v>
      </c>
      <c r="G37" s="134"/>
      <c r="H37" s="14" t="s">
        <v>75</v>
      </c>
      <c r="I37" s="133"/>
      <c r="J37" s="14" t="s">
        <v>75</v>
      </c>
      <c r="K37" s="133"/>
      <c r="L37" s="14" t="s">
        <v>75</v>
      </c>
      <c r="M37" s="133"/>
      <c r="N37" s="14" t="s">
        <v>75</v>
      </c>
      <c r="O37" s="131"/>
      <c r="P37" s="14" t="s">
        <v>75</v>
      </c>
      <c r="Q37" s="40"/>
      <c r="R37" s="14" t="s">
        <v>75</v>
      </c>
      <c r="S37" s="14"/>
      <c r="T37" s="14" t="s">
        <v>75</v>
      </c>
      <c r="U37" s="14" t="s">
        <v>76</v>
      </c>
      <c r="V37" s="40"/>
      <c r="W37" s="14" t="s">
        <v>79</v>
      </c>
      <c r="X37" s="14" t="s">
        <v>76</v>
      </c>
      <c r="Y37" s="131"/>
      <c r="Z37" s="14" t="s">
        <v>79</v>
      </c>
      <c r="AA37" s="14" t="s">
        <v>76</v>
      </c>
      <c r="AB37" s="131"/>
      <c r="AC37" s="14" t="s">
        <v>79</v>
      </c>
      <c r="AD37" s="14" t="s">
        <v>76</v>
      </c>
      <c r="AE37" s="131"/>
      <c r="AF37" s="14" t="s">
        <v>79</v>
      </c>
      <c r="AG37" s="16" t="s">
        <v>76</v>
      </c>
      <c r="AH37" s="141"/>
      <c r="AI37" s="16" t="s">
        <v>79</v>
      </c>
      <c r="AJ37" s="141" t="s">
        <v>76</v>
      </c>
      <c r="AK37" s="141"/>
      <c r="AL37" s="16" t="s">
        <v>79</v>
      </c>
      <c r="AM37" s="58" t="s">
        <v>76</v>
      </c>
      <c r="AN37" s="142"/>
      <c r="AO37" s="16" t="s">
        <v>79</v>
      </c>
      <c r="AP37" s="25" t="s">
        <v>76</v>
      </c>
      <c r="AQ37" s="144"/>
      <c r="AR37" s="25"/>
      <c r="AS37" s="44" t="e">
        <v>#DIV/0!</v>
      </c>
    </row>
    <row r="38" spans="1:45" s="3" customFormat="1">
      <c r="A38" s="19">
        <v>26</v>
      </c>
      <c r="B38" s="145"/>
      <c r="C38" s="21"/>
      <c r="D38" s="14" t="s">
        <v>75</v>
      </c>
      <c r="E38" s="133"/>
      <c r="F38" s="14" t="s">
        <v>75</v>
      </c>
      <c r="G38" s="134"/>
      <c r="H38" s="14" t="s">
        <v>75</v>
      </c>
      <c r="I38" s="133"/>
      <c r="J38" s="14" t="s">
        <v>75</v>
      </c>
      <c r="K38" s="133"/>
      <c r="L38" s="14" t="s">
        <v>75</v>
      </c>
      <c r="M38" s="133"/>
      <c r="N38" s="14" t="s">
        <v>75</v>
      </c>
      <c r="O38" s="131"/>
      <c r="P38" s="14" t="s">
        <v>75</v>
      </c>
      <c r="Q38" s="40"/>
      <c r="R38" s="14" t="s">
        <v>75</v>
      </c>
      <c r="S38" s="14"/>
      <c r="T38" s="14" t="s">
        <v>75</v>
      </c>
      <c r="U38" s="14" t="s">
        <v>76</v>
      </c>
      <c r="V38" s="40"/>
      <c r="W38" s="14" t="s">
        <v>79</v>
      </c>
      <c r="X38" s="14" t="s">
        <v>76</v>
      </c>
      <c r="Y38" s="131"/>
      <c r="Z38" s="14" t="s">
        <v>79</v>
      </c>
      <c r="AA38" s="14" t="s">
        <v>76</v>
      </c>
      <c r="AB38" s="131"/>
      <c r="AC38" s="14" t="s">
        <v>79</v>
      </c>
      <c r="AD38" s="14" t="s">
        <v>76</v>
      </c>
      <c r="AE38" s="131"/>
      <c r="AF38" s="14" t="s">
        <v>79</v>
      </c>
      <c r="AG38" s="16" t="s">
        <v>76</v>
      </c>
      <c r="AH38" s="141"/>
      <c r="AI38" s="16" t="s">
        <v>79</v>
      </c>
      <c r="AJ38" s="141" t="s">
        <v>76</v>
      </c>
      <c r="AK38" s="141"/>
      <c r="AL38" s="16" t="s">
        <v>79</v>
      </c>
      <c r="AM38" s="58" t="s">
        <v>76</v>
      </c>
      <c r="AN38" s="142"/>
      <c r="AO38" s="16" t="s">
        <v>79</v>
      </c>
      <c r="AP38" s="25" t="s">
        <v>76</v>
      </c>
      <c r="AQ38" s="144"/>
      <c r="AR38" s="25"/>
      <c r="AS38" s="44" t="e">
        <v>#DIV/0!</v>
      </c>
    </row>
    <row r="39" spans="1:45" s="3" customFormat="1">
      <c r="A39" s="19">
        <v>27</v>
      </c>
      <c r="B39" s="145"/>
      <c r="C39" s="21"/>
      <c r="D39" s="14" t="s">
        <v>75</v>
      </c>
      <c r="E39" s="133"/>
      <c r="F39" s="14" t="s">
        <v>75</v>
      </c>
      <c r="G39" s="134"/>
      <c r="H39" s="14" t="s">
        <v>75</v>
      </c>
      <c r="I39" s="133"/>
      <c r="J39" s="14" t="s">
        <v>75</v>
      </c>
      <c r="K39" s="133"/>
      <c r="L39" s="14" t="s">
        <v>75</v>
      </c>
      <c r="M39" s="133"/>
      <c r="N39" s="14" t="s">
        <v>75</v>
      </c>
      <c r="O39" s="131"/>
      <c r="P39" s="14" t="s">
        <v>75</v>
      </c>
      <c r="Q39" s="40"/>
      <c r="R39" s="14" t="s">
        <v>75</v>
      </c>
      <c r="S39" s="14"/>
      <c r="T39" s="14" t="s">
        <v>75</v>
      </c>
      <c r="U39" s="14" t="s">
        <v>76</v>
      </c>
      <c r="V39" s="40"/>
      <c r="W39" s="14" t="s">
        <v>79</v>
      </c>
      <c r="X39" s="14" t="s">
        <v>76</v>
      </c>
      <c r="Y39" s="131"/>
      <c r="Z39" s="14" t="s">
        <v>79</v>
      </c>
      <c r="AA39" s="14" t="s">
        <v>76</v>
      </c>
      <c r="AB39" s="131"/>
      <c r="AC39" s="14" t="s">
        <v>79</v>
      </c>
      <c r="AD39" s="14" t="s">
        <v>76</v>
      </c>
      <c r="AE39" s="131"/>
      <c r="AF39" s="14" t="s">
        <v>79</v>
      </c>
      <c r="AG39" s="16" t="s">
        <v>76</v>
      </c>
      <c r="AH39" s="141"/>
      <c r="AI39" s="16" t="s">
        <v>79</v>
      </c>
      <c r="AJ39" s="141" t="s">
        <v>76</v>
      </c>
      <c r="AK39" s="141"/>
      <c r="AL39" s="16" t="s">
        <v>79</v>
      </c>
      <c r="AM39" s="58" t="s">
        <v>76</v>
      </c>
      <c r="AN39" s="142"/>
      <c r="AO39" s="16" t="s">
        <v>79</v>
      </c>
      <c r="AP39" s="25" t="s">
        <v>76</v>
      </c>
      <c r="AQ39" s="144"/>
      <c r="AR39" s="25"/>
      <c r="AS39" s="44" t="e">
        <v>#DIV/0!</v>
      </c>
    </row>
    <row r="40" spans="1:45" s="3" customFormat="1">
      <c r="A40" s="19">
        <v>28</v>
      </c>
      <c r="B40" s="145"/>
      <c r="C40" s="21"/>
      <c r="D40" s="14" t="s">
        <v>75</v>
      </c>
      <c r="E40" s="133"/>
      <c r="F40" s="14" t="s">
        <v>75</v>
      </c>
      <c r="G40" s="134"/>
      <c r="H40" s="14" t="s">
        <v>75</v>
      </c>
      <c r="I40" s="133"/>
      <c r="J40" s="14" t="s">
        <v>75</v>
      </c>
      <c r="K40" s="133"/>
      <c r="L40" s="14" t="s">
        <v>75</v>
      </c>
      <c r="M40" s="133"/>
      <c r="N40" s="14" t="s">
        <v>75</v>
      </c>
      <c r="O40" s="131"/>
      <c r="P40" s="14" t="s">
        <v>75</v>
      </c>
      <c r="Q40" s="40"/>
      <c r="R40" s="14" t="s">
        <v>75</v>
      </c>
      <c r="S40" s="14"/>
      <c r="T40" s="14" t="s">
        <v>75</v>
      </c>
      <c r="U40" s="14" t="s">
        <v>76</v>
      </c>
      <c r="V40" s="40"/>
      <c r="W40" s="14" t="s">
        <v>79</v>
      </c>
      <c r="X40" s="14" t="s">
        <v>76</v>
      </c>
      <c r="Y40" s="131"/>
      <c r="Z40" s="14" t="s">
        <v>79</v>
      </c>
      <c r="AA40" s="14" t="s">
        <v>76</v>
      </c>
      <c r="AB40" s="131"/>
      <c r="AC40" s="14" t="s">
        <v>79</v>
      </c>
      <c r="AD40" s="14" t="s">
        <v>76</v>
      </c>
      <c r="AE40" s="131"/>
      <c r="AF40" s="14" t="s">
        <v>79</v>
      </c>
      <c r="AG40" s="16" t="s">
        <v>76</v>
      </c>
      <c r="AH40" s="141"/>
      <c r="AI40" s="16" t="s">
        <v>79</v>
      </c>
      <c r="AJ40" s="141" t="s">
        <v>76</v>
      </c>
      <c r="AK40" s="141"/>
      <c r="AL40" s="16" t="s">
        <v>79</v>
      </c>
      <c r="AM40" s="58" t="s">
        <v>76</v>
      </c>
      <c r="AN40" s="142"/>
      <c r="AO40" s="16" t="s">
        <v>79</v>
      </c>
      <c r="AP40" s="25" t="s">
        <v>76</v>
      </c>
      <c r="AQ40" s="144"/>
      <c r="AR40" s="25"/>
      <c r="AS40" s="44" t="e">
        <v>#DIV/0!</v>
      </c>
    </row>
    <row r="41" spans="1:45" s="3" customFormat="1">
      <c r="A41" s="19">
        <v>29</v>
      </c>
      <c r="B41" s="145"/>
      <c r="C41" s="21"/>
      <c r="D41" s="14" t="s">
        <v>75</v>
      </c>
      <c r="E41" s="133"/>
      <c r="F41" s="14" t="s">
        <v>75</v>
      </c>
      <c r="G41" s="134"/>
      <c r="H41" s="14" t="s">
        <v>75</v>
      </c>
      <c r="I41" s="133"/>
      <c r="J41" s="14" t="s">
        <v>75</v>
      </c>
      <c r="K41" s="133"/>
      <c r="L41" s="14" t="s">
        <v>75</v>
      </c>
      <c r="M41" s="133"/>
      <c r="N41" s="14" t="s">
        <v>75</v>
      </c>
      <c r="O41" s="131"/>
      <c r="P41" s="14" t="s">
        <v>75</v>
      </c>
      <c r="Q41" s="40"/>
      <c r="R41" s="14" t="s">
        <v>75</v>
      </c>
      <c r="S41" s="14"/>
      <c r="T41" s="14" t="s">
        <v>75</v>
      </c>
      <c r="U41" s="14" t="s">
        <v>76</v>
      </c>
      <c r="V41" s="40"/>
      <c r="W41" s="14" t="s">
        <v>79</v>
      </c>
      <c r="X41" s="14" t="s">
        <v>76</v>
      </c>
      <c r="Y41" s="131"/>
      <c r="Z41" s="14" t="s">
        <v>79</v>
      </c>
      <c r="AA41" s="14" t="s">
        <v>76</v>
      </c>
      <c r="AB41" s="131"/>
      <c r="AC41" s="14" t="s">
        <v>79</v>
      </c>
      <c r="AD41" s="14" t="s">
        <v>76</v>
      </c>
      <c r="AE41" s="131"/>
      <c r="AF41" s="14" t="s">
        <v>79</v>
      </c>
      <c r="AG41" s="16" t="s">
        <v>76</v>
      </c>
      <c r="AH41" s="141"/>
      <c r="AI41" s="16" t="s">
        <v>79</v>
      </c>
      <c r="AJ41" s="141" t="s">
        <v>76</v>
      </c>
      <c r="AK41" s="141"/>
      <c r="AL41" s="16" t="s">
        <v>79</v>
      </c>
      <c r="AM41" s="58" t="s">
        <v>76</v>
      </c>
      <c r="AN41" s="142"/>
      <c r="AO41" s="16" t="s">
        <v>79</v>
      </c>
      <c r="AP41" s="25" t="s">
        <v>76</v>
      </c>
      <c r="AQ41" s="144"/>
      <c r="AR41" s="25"/>
      <c r="AS41" s="44" t="e">
        <v>#DIV/0!</v>
      </c>
    </row>
    <row r="42" spans="1:45" s="3" customFormat="1">
      <c r="A42" s="19">
        <v>30</v>
      </c>
      <c r="B42" s="145"/>
      <c r="C42" s="21"/>
      <c r="D42" s="14" t="s">
        <v>75</v>
      </c>
      <c r="E42" s="133"/>
      <c r="F42" s="14" t="s">
        <v>75</v>
      </c>
      <c r="G42" s="134"/>
      <c r="H42" s="14" t="s">
        <v>75</v>
      </c>
      <c r="I42" s="133"/>
      <c r="J42" s="14" t="s">
        <v>75</v>
      </c>
      <c r="K42" s="133"/>
      <c r="L42" s="14" t="s">
        <v>75</v>
      </c>
      <c r="M42" s="133"/>
      <c r="N42" s="14" t="s">
        <v>75</v>
      </c>
      <c r="O42" s="131"/>
      <c r="P42" s="14" t="s">
        <v>75</v>
      </c>
      <c r="Q42" s="40"/>
      <c r="R42" s="14" t="s">
        <v>75</v>
      </c>
      <c r="S42" s="14"/>
      <c r="T42" s="14" t="s">
        <v>75</v>
      </c>
      <c r="U42" s="14" t="s">
        <v>76</v>
      </c>
      <c r="V42" s="40"/>
      <c r="W42" s="14" t="s">
        <v>79</v>
      </c>
      <c r="X42" s="14" t="s">
        <v>76</v>
      </c>
      <c r="Y42" s="131"/>
      <c r="Z42" s="14" t="s">
        <v>79</v>
      </c>
      <c r="AA42" s="14" t="s">
        <v>76</v>
      </c>
      <c r="AB42" s="131"/>
      <c r="AC42" s="14" t="s">
        <v>79</v>
      </c>
      <c r="AD42" s="14" t="s">
        <v>76</v>
      </c>
      <c r="AE42" s="131"/>
      <c r="AF42" s="14" t="s">
        <v>79</v>
      </c>
      <c r="AG42" s="16" t="s">
        <v>76</v>
      </c>
      <c r="AH42" s="141"/>
      <c r="AI42" s="16" t="s">
        <v>79</v>
      </c>
      <c r="AJ42" s="141" t="s">
        <v>76</v>
      </c>
      <c r="AK42" s="141"/>
      <c r="AL42" s="16" t="s">
        <v>79</v>
      </c>
      <c r="AM42" s="58" t="s">
        <v>76</v>
      </c>
      <c r="AN42" s="142"/>
      <c r="AO42" s="16" t="s">
        <v>79</v>
      </c>
      <c r="AP42" s="25" t="s">
        <v>76</v>
      </c>
      <c r="AQ42" s="144"/>
      <c r="AR42" s="25"/>
      <c r="AS42" s="44" t="e">
        <v>#DIV/0!</v>
      </c>
    </row>
    <row r="43" spans="1:45" s="3" customFormat="1">
      <c r="A43" s="19">
        <v>31</v>
      </c>
      <c r="B43" s="145"/>
      <c r="C43" s="21"/>
      <c r="D43" s="14" t="s">
        <v>75</v>
      </c>
      <c r="E43" s="133"/>
      <c r="F43" s="14" t="s">
        <v>75</v>
      </c>
      <c r="G43" s="134"/>
      <c r="H43" s="14" t="s">
        <v>75</v>
      </c>
      <c r="I43" s="133"/>
      <c r="J43" s="14" t="s">
        <v>75</v>
      </c>
      <c r="K43" s="133"/>
      <c r="L43" s="14" t="s">
        <v>75</v>
      </c>
      <c r="M43" s="133"/>
      <c r="N43" s="14" t="s">
        <v>75</v>
      </c>
      <c r="O43" s="131"/>
      <c r="P43" s="14" t="s">
        <v>75</v>
      </c>
      <c r="Q43" s="40"/>
      <c r="R43" s="14" t="s">
        <v>75</v>
      </c>
      <c r="S43" s="14"/>
      <c r="T43" s="14" t="s">
        <v>75</v>
      </c>
      <c r="U43" s="14" t="s">
        <v>76</v>
      </c>
      <c r="V43" s="40"/>
      <c r="W43" s="14" t="s">
        <v>79</v>
      </c>
      <c r="X43" s="14" t="s">
        <v>76</v>
      </c>
      <c r="Y43" s="131"/>
      <c r="Z43" s="14" t="s">
        <v>79</v>
      </c>
      <c r="AA43" s="14" t="s">
        <v>76</v>
      </c>
      <c r="AB43" s="131"/>
      <c r="AC43" s="14" t="s">
        <v>79</v>
      </c>
      <c r="AD43" s="14" t="s">
        <v>76</v>
      </c>
      <c r="AE43" s="131"/>
      <c r="AF43" s="14" t="s">
        <v>79</v>
      </c>
      <c r="AG43" s="16" t="s">
        <v>76</v>
      </c>
      <c r="AH43" s="141"/>
      <c r="AI43" s="16" t="s">
        <v>79</v>
      </c>
      <c r="AJ43" s="141" t="s">
        <v>76</v>
      </c>
      <c r="AK43" s="141"/>
      <c r="AL43" s="16" t="s">
        <v>79</v>
      </c>
      <c r="AM43" s="58" t="s">
        <v>76</v>
      </c>
      <c r="AN43" s="142"/>
      <c r="AO43" s="16" t="s">
        <v>79</v>
      </c>
      <c r="AP43" s="25" t="s">
        <v>76</v>
      </c>
      <c r="AQ43" s="144"/>
      <c r="AR43" s="25"/>
      <c r="AS43" s="44" t="e">
        <v>#DIV/0!</v>
      </c>
    </row>
    <row r="44" spans="1:45" s="3" customFormat="1">
      <c r="A44" s="19">
        <v>32</v>
      </c>
      <c r="B44" s="145"/>
      <c r="C44" s="21"/>
      <c r="D44" s="14" t="s">
        <v>75</v>
      </c>
      <c r="E44" s="133"/>
      <c r="F44" s="14" t="s">
        <v>75</v>
      </c>
      <c r="G44" s="134"/>
      <c r="H44" s="14" t="s">
        <v>75</v>
      </c>
      <c r="I44" s="133"/>
      <c r="J44" s="14" t="s">
        <v>75</v>
      </c>
      <c r="K44" s="133"/>
      <c r="L44" s="14" t="s">
        <v>75</v>
      </c>
      <c r="M44" s="133"/>
      <c r="N44" s="14" t="s">
        <v>75</v>
      </c>
      <c r="O44" s="131"/>
      <c r="P44" s="14" t="s">
        <v>75</v>
      </c>
      <c r="Q44" s="40"/>
      <c r="R44" s="14" t="s">
        <v>75</v>
      </c>
      <c r="S44" s="14"/>
      <c r="T44" s="14" t="s">
        <v>75</v>
      </c>
      <c r="U44" s="14" t="s">
        <v>76</v>
      </c>
      <c r="V44" s="40"/>
      <c r="W44" s="14" t="s">
        <v>79</v>
      </c>
      <c r="X44" s="14" t="s">
        <v>76</v>
      </c>
      <c r="Y44" s="131"/>
      <c r="Z44" s="14" t="s">
        <v>79</v>
      </c>
      <c r="AA44" s="14" t="s">
        <v>76</v>
      </c>
      <c r="AB44" s="131"/>
      <c r="AC44" s="14" t="s">
        <v>79</v>
      </c>
      <c r="AD44" s="14" t="s">
        <v>76</v>
      </c>
      <c r="AE44" s="131"/>
      <c r="AF44" s="14" t="s">
        <v>79</v>
      </c>
      <c r="AG44" s="16" t="s">
        <v>76</v>
      </c>
      <c r="AH44" s="141"/>
      <c r="AI44" s="16" t="s">
        <v>79</v>
      </c>
      <c r="AJ44" s="141" t="s">
        <v>76</v>
      </c>
      <c r="AK44" s="141"/>
      <c r="AL44" s="16" t="s">
        <v>79</v>
      </c>
      <c r="AM44" s="58" t="s">
        <v>76</v>
      </c>
      <c r="AN44" s="142"/>
      <c r="AO44" s="16" t="s">
        <v>79</v>
      </c>
      <c r="AP44" s="25" t="s">
        <v>76</v>
      </c>
      <c r="AQ44" s="144"/>
      <c r="AR44" s="25"/>
      <c r="AS44" s="44" t="e">
        <v>#DIV/0!</v>
      </c>
    </row>
    <row r="45" spans="1:45" s="3" customFormat="1">
      <c r="A45" s="19">
        <v>33</v>
      </c>
      <c r="B45" s="145"/>
      <c r="C45" s="21"/>
      <c r="D45" s="14" t="s">
        <v>75</v>
      </c>
      <c r="E45" s="133"/>
      <c r="F45" s="14" t="s">
        <v>75</v>
      </c>
      <c r="G45" s="134"/>
      <c r="H45" s="14" t="s">
        <v>75</v>
      </c>
      <c r="I45" s="133"/>
      <c r="J45" s="14" t="s">
        <v>75</v>
      </c>
      <c r="K45" s="133"/>
      <c r="L45" s="14" t="s">
        <v>75</v>
      </c>
      <c r="M45" s="133"/>
      <c r="N45" s="14" t="s">
        <v>75</v>
      </c>
      <c r="O45" s="131"/>
      <c r="P45" s="14" t="s">
        <v>75</v>
      </c>
      <c r="Q45" s="40"/>
      <c r="R45" s="14" t="s">
        <v>75</v>
      </c>
      <c r="S45" s="14"/>
      <c r="T45" s="14" t="s">
        <v>75</v>
      </c>
      <c r="U45" s="14" t="s">
        <v>76</v>
      </c>
      <c r="V45" s="40"/>
      <c r="W45" s="14" t="s">
        <v>79</v>
      </c>
      <c r="X45" s="14" t="s">
        <v>76</v>
      </c>
      <c r="Y45" s="131"/>
      <c r="Z45" s="14" t="s">
        <v>79</v>
      </c>
      <c r="AA45" s="14" t="s">
        <v>76</v>
      </c>
      <c r="AB45" s="131"/>
      <c r="AC45" s="14" t="s">
        <v>79</v>
      </c>
      <c r="AD45" s="14" t="s">
        <v>76</v>
      </c>
      <c r="AE45" s="131"/>
      <c r="AF45" s="14" t="s">
        <v>79</v>
      </c>
      <c r="AG45" s="16" t="s">
        <v>76</v>
      </c>
      <c r="AH45" s="141"/>
      <c r="AI45" s="16" t="s">
        <v>79</v>
      </c>
      <c r="AJ45" s="141" t="s">
        <v>76</v>
      </c>
      <c r="AK45" s="141"/>
      <c r="AL45" s="16" t="s">
        <v>79</v>
      </c>
      <c r="AM45" s="58" t="s">
        <v>76</v>
      </c>
      <c r="AN45" s="142"/>
      <c r="AO45" s="16" t="s">
        <v>79</v>
      </c>
      <c r="AP45" s="25" t="s">
        <v>76</v>
      </c>
      <c r="AQ45" s="144"/>
      <c r="AR45" s="25"/>
      <c r="AS45" s="44" t="e">
        <v>#DIV/0!</v>
      </c>
    </row>
    <row r="46" spans="1:45" s="3" customFormat="1">
      <c r="A46" s="19">
        <v>34</v>
      </c>
      <c r="B46" s="145"/>
      <c r="C46" s="21"/>
      <c r="D46" s="14" t="s">
        <v>75</v>
      </c>
      <c r="E46" s="133"/>
      <c r="F46" s="14" t="s">
        <v>75</v>
      </c>
      <c r="G46" s="134"/>
      <c r="H46" s="14" t="s">
        <v>75</v>
      </c>
      <c r="I46" s="133"/>
      <c r="J46" s="14" t="s">
        <v>75</v>
      </c>
      <c r="K46" s="133"/>
      <c r="L46" s="14" t="s">
        <v>75</v>
      </c>
      <c r="M46" s="133"/>
      <c r="N46" s="14" t="s">
        <v>75</v>
      </c>
      <c r="O46" s="131"/>
      <c r="P46" s="14" t="s">
        <v>75</v>
      </c>
      <c r="Q46" s="40"/>
      <c r="R46" s="14" t="s">
        <v>75</v>
      </c>
      <c r="S46" s="14"/>
      <c r="T46" s="14" t="s">
        <v>75</v>
      </c>
      <c r="U46" s="14" t="s">
        <v>76</v>
      </c>
      <c r="V46" s="40"/>
      <c r="W46" s="14" t="s">
        <v>79</v>
      </c>
      <c r="X46" s="14" t="s">
        <v>76</v>
      </c>
      <c r="Y46" s="131"/>
      <c r="Z46" s="14" t="s">
        <v>79</v>
      </c>
      <c r="AA46" s="14" t="s">
        <v>76</v>
      </c>
      <c r="AB46" s="131"/>
      <c r="AC46" s="14" t="s">
        <v>79</v>
      </c>
      <c r="AD46" s="14" t="s">
        <v>76</v>
      </c>
      <c r="AE46" s="131"/>
      <c r="AF46" s="14" t="s">
        <v>79</v>
      </c>
      <c r="AG46" s="16" t="s">
        <v>76</v>
      </c>
      <c r="AH46" s="141"/>
      <c r="AI46" s="16" t="s">
        <v>79</v>
      </c>
      <c r="AJ46" s="141" t="s">
        <v>76</v>
      </c>
      <c r="AK46" s="141"/>
      <c r="AL46" s="16" t="s">
        <v>79</v>
      </c>
      <c r="AM46" s="58" t="s">
        <v>76</v>
      </c>
      <c r="AN46" s="142"/>
      <c r="AO46" s="16" t="s">
        <v>79</v>
      </c>
      <c r="AP46" s="25" t="s">
        <v>76</v>
      </c>
      <c r="AQ46" s="144"/>
      <c r="AR46" s="25"/>
      <c r="AS46" s="44" t="e">
        <v>#DIV/0!</v>
      </c>
    </row>
    <row r="47" spans="1:45" s="3" customFormat="1">
      <c r="A47" s="19">
        <v>35</v>
      </c>
      <c r="B47" s="145"/>
      <c r="C47" s="21"/>
      <c r="D47" s="14" t="s">
        <v>75</v>
      </c>
      <c r="E47" s="133"/>
      <c r="F47" s="14" t="s">
        <v>75</v>
      </c>
      <c r="G47" s="134"/>
      <c r="H47" s="14" t="s">
        <v>75</v>
      </c>
      <c r="I47" s="133"/>
      <c r="J47" s="14" t="s">
        <v>75</v>
      </c>
      <c r="K47" s="133"/>
      <c r="L47" s="14" t="s">
        <v>75</v>
      </c>
      <c r="M47" s="133"/>
      <c r="N47" s="14" t="s">
        <v>75</v>
      </c>
      <c r="O47" s="131"/>
      <c r="P47" s="14" t="s">
        <v>75</v>
      </c>
      <c r="Q47" s="40"/>
      <c r="R47" s="14" t="s">
        <v>75</v>
      </c>
      <c r="S47" s="14"/>
      <c r="T47" s="14" t="s">
        <v>75</v>
      </c>
      <c r="U47" s="14" t="s">
        <v>76</v>
      </c>
      <c r="V47" s="40"/>
      <c r="W47" s="14" t="s">
        <v>79</v>
      </c>
      <c r="X47" s="14" t="s">
        <v>76</v>
      </c>
      <c r="Y47" s="131"/>
      <c r="Z47" s="14" t="s">
        <v>79</v>
      </c>
      <c r="AA47" s="14" t="s">
        <v>76</v>
      </c>
      <c r="AB47" s="131"/>
      <c r="AC47" s="14" t="s">
        <v>79</v>
      </c>
      <c r="AD47" s="14" t="s">
        <v>76</v>
      </c>
      <c r="AE47" s="131"/>
      <c r="AF47" s="14" t="s">
        <v>79</v>
      </c>
      <c r="AG47" s="16" t="s">
        <v>76</v>
      </c>
      <c r="AH47" s="141"/>
      <c r="AI47" s="16" t="s">
        <v>79</v>
      </c>
      <c r="AJ47" s="141" t="s">
        <v>76</v>
      </c>
      <c r="AK47" s="141"/>
      <c r="AL47" s="16" t="s">
        <v>79</v>
      </c>
      <c r="AM47" s="58" t="s">
        <v>76</v>
      </c>
      <c r="AN47" s="142"/>
      <c r="AO47" s="16" t="s">
        <v>79</v>
      </c>
      <c r="AP47" s="25" t="s">
        <v>76</v>
      </c>
      <c r="AQ47" s="144"/>
      <c r="AR47" s="25"/>
      <c r="AS47" s="44" t="e">
        <v>#DIV/0!</v>
      </c>
    </row>
    <row r="48" spans="1:45" s="3" customFormat="1">
      <c r="A48" s="19">
        <v>36</v>
      </c>
      <c r="B48" s="146"/>
      <c r="C48" s="21"/>
      <c r="D48" s="14" t="s">
        <v>75</v>
      </c>
      <c r="E48" s="133"/>
      <c r="F48" s="14" t="s">
        <v>75</v>
      </c>
      <c r="G48" s="134"/>
      <c r="H48" s="14" t="s">
        <v>75</v>
      </c>
      <c r="I48" s="133"/>
      <c r="J48" s="14" t="s">
        <v>75</v>
      </c>
      <c r="K48" s="133"/>
      <c r="L48" s="14" t="s">
        <v>75</v>
      </c>
      <c r="M48" s="133"/>
      <c r="N48" s="14" t="s">
        <v>75</v>
      </c>
      <c r="O48" s="131"/>
      <c r="P48" s="14" t="s">
        <v>75</v>
      </c>
      <c r="Q48" s="40"/>
      <c r="R48" s="14" t="s">
        <v>75</v>
      </c>
      <c r="S48" s="14"/>
      <c r="T48" s="14" t="s">
        <v>75</v>
      </c>
      <c r="U48" s="14" t="s">
        <v>76</v>
      </c>
      <c r="V48" s="40"/>
      <c r="W48" s="14" t="s">
        <v>79</v>
      </c>
      <c r="X48" s="14" t="s">
        <v>76</v>
      </c>
      <c r="Y48" s="131"/>
      <c r="Z48" s="14" t="s">
        <v>79</v>
      </c>
      <c r="AA48" s="14" t="s">
        <v>76</v>
      </c>
      <c r="AB48" s="131"/>
      <c r="AC48" s="14" t="s">
        <v>79</v>
      </c>
      <c r="AD48" s="14" t="s">
        <v>76</v>
      </c>
      <c r="AE48" s="131"/>
      <c r="AF48" s="14" t="s">
        <v>79</v>
      </c>
      <c r="AG48" s="16" t="s">
        <v>76</v>
      </c>
      <c r="AH48" s="141"/>
      <c r="AI48" s="16" t="s">
        <v>79</v>
      </c>
      <c r="AJ48" s="141" t="s">
        <v>76</v>
      </c>
      <c r="AK48" s="141"/>
      <c r="AL48" s="16" t="s">
        <v>79</v>
      </c>
      <c r="AM48" s="58" t="s">
        <v>76</v>
      </c>
      <c r="AN48" s="142"/>
      <c r="AO48" s="16" t="s">
        <v>79</v>
      </c>
      <c r="AP48" s="25" t="s">
        <v>76</v>
      </c>
      <c r="AQ48" s="144"/>
      <c r="AR48" s="25"/>
      <c r="AS48" s="44" t="e">
        <v>#DIV/0!</v>
      </c>
    </row>
    <row r="49" spans="1:45" s="3" customFormat="1">
      <c r="A49" s="19">
        <v>37</v>
      </c>
      <c r="B49" s="146"/>
      <c r="C49" s="21"/>
      <c r="D49" s="14" t="s">
        <v>75</v>
      </c>
      <c r="E49" s="133"/>
      <c r="F49" s="14" t="s">
        <v>75</v>
      </c>
      <c r="G49" s="134"/>
      <c r="H49" s="14" t="s">
        <v>75</v>
      </c>
      <c r="I49" s="133"/>
      <c r="J49" s="14" t="s">
        <v>75</v>
      </c>
      <c r="K49" s="133"/>
      <c r="L49" s="14" t="s">
        <v>75</v>
      </c>
      <c r="M49" s="133"/>
      <c r="N49" s="14" t="s">
        <v>75</v>
      </c>
      <c r="O49" s="131"/>
      <c r="P49" s="14" t="s">
        <v>75</v>
      </c>
      <c r="Q49" s="40"/>
      <c r="R49" s="14" t="s">
        <v>75</v>
      </c>
      <c r="S49" s="14"/>
      <c r="T49" s="14" t="s">
        <v>75</v>
      </c>
      <c r="U49" s="14" t="s">
        <v>76</v>
      </c>
      <c r="V49" s="40"/>
      <c r="W49" s="14" t="s">
        <v>79</v>
      </c>
      <c r="X49" s="14" t="s">
        <v>76</v>
      </c>
      <c r="Y49" s="131"/>
      <c r="Z49" s="14" t="s">
        <v>79</v>
      </c>
      <c r="AA49" s="14" t="s">
        <v>76</v>
      </c>
      <c r="AB49" s="131"/>
      <c r="AC49" s="14" t="s">
        <v>79</v>
      </c>
      <c r="AD49" s="14" t="s">
        <v>76</v>
      </c>
      <c r="AE49" s="131"/>
      <c r="AF49" s="14" t="s">
        <v>79</v>
      </c>
      <c r="AG49" s="16" t="s">
        <v>76</v>
      </c>
      <c r="AH49" s="141"/>
      <c r="AI49" s="16" t="s">
        <v>79</v>
      </c>
      <c r="AJ49" s="141" t="s">
        <v>76</v>
      </c>
      <c r="AK49" s="141"/>
      <c r="AL49" s="16" t="s">
        <v>79</v>
      </c>
      <c r="AM49" s="58" t="s">
        <v>76</v>
      </c>
      <c r="AN49" s="142"/>
      <c r="AO49" s="16" t="s">
        <v>79</v>
      </c>
      <c r="AP49" s="25" t="s">
        <v>76</v>
      </c>
      <c r="AQ49" s="144"/>
      <c r="AR49" s="25"/>
      <c r="AS49" s="44" t="e">
        <v>#DIV/0!</v>
      </c>
    </row>
    <row r="50" spans="1:45" s="3" customFormat="1">
      <c r="A50" s="19">
        <v>38</v>
      </c>
      <c r="B50" s="146"/>
      <c r="C50" s="21"/>
      <c r="D50" s="14" t="s">
        <v>75</v>
      </c>
      <c r="E50" s="133"/>
      <c r="F50" s="14" t="s">
        <v>75</v>
      </c>
      <c r="G50" s="134"/>
      <c r="H50" s="14" t="s">
        <v>75</v>
      </c>
      <c r="I50" s="133"/>
      <c r="J50" s="14" t="s">
        <v>75</v>
      </c>
      <c r="K50" s="133"/>
      <c r="L50" s="14" t="s">
        <v>75</v>
      </c>
      <c r="M50" s="133"/>
      <c r="N50" s="14" t="s">
        <v>75</v>
      </c>
      <c r="O50" s="131"/>
      <c r="P50" s="14" t="s">
        <v>75</v>
      </c>
      <c r="Q50" s="40"/>
      <c r="R50" s="14" t="s">
        <v>75</v>
      </c>
      <c r="S50" s="14"/>
      <c r="T50" s="14" t="s">
        <v>75</v>
      </c>
      <c r="U50" s="14" t="s">
        <v>76</v>
      </c>
      <c r="V50" s="40"/>
      <c r="W50" s="14" t="s">
        <v>79</v>
      </c>
      <c r="X50" s="14" t="s">
        <v>76</v>
      </c>
      <c r="Y50" s="131"/>
      <c r="Z50" s="14" t="s">
        <v>79</v>
      </c>
      <c r="AA50" s="14" t="s">
        <v>76</v>
      </c>
      <c r="AB50" s="131"/>
      <c r="AC50" s="14" t="s">
        <v>79</v>
      </c>
      <c r="AD50" s="14" t="s">
        <v>76</v>
      </c>
      <c r="AE50" s="131"/>
      <c r="AF50" s="14" t="s">
        <v>79</v>
      </c>
      <c r="AG50" s="16" t="s">
        <v>76</v>
      </c>
      <c r="AH50" s="141"/>
      <c r="AI50" s="16" t="s">
        <v>79</v>
      </c>
      <c r="AJ50" s="141" t="s">
        <v>76</v>
      </c>
      <c r="AK50" s="141"/>
      <c r="AL50" s="16" t="s">
        <v>79</v>
      </c>
      <c r="AM50" s="58" t="s">
        <v>76</v>
      </c>
      <c r="AN50" s="142"/>
      <c r="AO50" s="16" t="s">
        <v>79</v>
      </c>
      <c r="AP50" s="25" t="s">
        <v>76</v>
      </c>
      <c r="AQ50" s="144"/>
      <c r="AR50" s="25"/>
      <c r="AS50" s="44" t="e">
        <v>#DIV/0!</v>
      </c>
    </row>
    <row r="51" spans="1:45" s="3" customFormat="1">
      <c r="A51" s="19">
        <v>39</v>
      </c>
      <c r="B51" s="146"/>
      <c r="C51" s="21"/>
      <c r="D51" s="14" t="s">
        <v>75</v>
      </c>
      <c r="E51" s="133"/>
      <c r="F51" s="14" t="s">
        <v>75</v>
      </c>
      <c r="G51" s="134"/>
      <c r="H51" s="14" t="s">
        <v>75</v>
      </c>
      <c r="I51" s="133"/>
      <c r="J51" s="14" t="s">
        <v>75</v>
      </c>
      <c r="K51" s="133"/>
      <c r="L51" s="14" t="s">
        <v>75</v>
      </c>
      <c r="M51" s="133"/>
      <c r="N51" s="14" t="s">
        <v>75</v>
      </c>
      <c r="O51" s="131"/>
      <c r="P51" s="14" t="s">
        <v>75</v>
      </c>
      <c r="Q51" s="40"/>
      <c r="R51" s="14" t="s">
        <v>75</v>
      </c>
      <c r="S51" s="14"/>
      <c r="T51" s="14" t="s">
        <v>75</v>
      </c>
      <c r="U51" s="14" t="s">
        <v>76</v>
      </c>
      <c r="V51" s="40"/>
      <c r="W51" s="14" t="s">
        <v>79</v>
      </c>
      <c r="X51" s="14" t="s">
        <v>76</v>
      </c>
      <c r="Y51" s="131"/>
      <c r="Z51" s="14" t="s">
        <v>79</v>
      </c>
      <c r="AA51" s="14" t="s">
        <v>76</v>
      </c>
      <c r="AB51" s="131"/>
      <c r="AC51" s="14" t="s">
        <v>79</v>
      </c>
      <c r="AD51" s="14" t="s">
        <v>76</v>
      </c>
      <c r="AE51" s="131"/>
      <c r="AF51" s="14" t="s">
        <v>79</v>
      </c>
      <c r="AG51" s="16" t="s">
        <v>76</v>
      </c>
      <c r="AH51" s="141"/>
      <c r="AI51" s="16" t="s">
        <v>79</v>
      </c>
      <c r="AJ51" s="141" t="s">
        <v>76</v>
      </c>
      <c r="AK51" s="141"/>
      <c r="AL51" s="16" t="s">
        <v>79</v>
      </c>
      <c r="AM51" s="58" t="s">
        <v>76</v>
      </c>
      <c r="AN51" s="142"/>
      <c r="AO51" s="16" t="s">
        <v>79</v>
      </c>
      <c r="AP51" s="25" t="s">
        <v>76</v>
      </c>
      <c r="AQ51" s="144"/>
      <c r="AR51" s="25"/>
      <c r="AS51" s="44" t="e">
        <v>#DIV/0!</v>
      </c>
    </row>
    <row r="52" spans="1:45" s="3" customFormat="1" ht="15.75" thickBot="1">
      <c r="A52" s="19">
        <v>40</v>
      </c>
      <c r="B52" s="28"/>
      <c r="C52" s="29"/>
      <c r="D52" s="14" t="s">
        <v>75</v>
      </c>
      <c r="E52" s="30"/>
      <c r="F52" s="14" t="s">
        <v>75</v>
      </c>
      <c r="G52" s="31"/>
      <c r="H52" s="14" t="s">
        <v>75</v>
      </c>
      <c r="I52" s="30"/>
      <c r="J52" s="14" t="s">
        <v>75</v>
      </c>
      <c r="K52" s="30"/>
      <c r="L52" s="14" t="s">
        <v>75</v>
      </c>
      <c r="M52" s="30"/>
      <c r="N52" s="14" t="s">
        <v>75</v>
      </c>
      <c r="O52" s="30"/>
      <c r="P52" s="14" t="s">
        <v>75</v>
      </c>
      <c r="Q52" s="41"/>
      <c r="R52" s="14" t="s">
        <v>75</v>
      </c>
      <c r="S52" s="45"/>
      <c r="T52" s="14" t="s">
        <v>75</v>
      </c>
      <c r="U52" s="14" t="s">
        <v>76</v>
      </c>
      <c r="V52" s="41"/>
      <c r="W52" s="14" t="s">
        <v>79</v>
      </c>
      <c r="X52" s="14" t="s">
        <v>76</v>
      </c>
      <c r="Y52" s="30"/>
      <c r="Z52" s="14" t="s">
        <v>79</v>
      </c>
      <c r="AA52" s="14" t="s">
        <v>76</v>
      </c>
      <c r="AB52" s="30"/>
      <c r="AC52" s="14" t="s">
        <v>79</v>
      </c>
      <c r="AD52" s="14" t="s">
        <v>76</v>
      </c>
      <c r="AE52" s="30"/>
      <c r="AF52" s="14" t="s">
        <v>79</v>
      </c>
      <c r="AG52" s="16" t="s">
        <v>76</v>
      </c>
      <c r="AH52" s="32"/>
      <c r="AI52" s="16" t="s">
        <v>79</v>
      </c>
      <c r="AJ52" s="32" t="s">
        <v>76</v>
      </c>
      <c r="AK52" s="32"/>
      <c r="AL52" s="16" t="s">
        <v>79</v>
      </c>
      <c r="AM52" s="59" t="s">
        <v>76</v>
      </c>
      <c r="AN52" s="67"/>
      <c r="AO52" s="16" t="s">
        <v>79</v>
      </c>
      <c r="AP52" s="33" t="s">
        <v>76</v>
      </c>
      <c r="AQ52" s="37"/>
      <c r="AR52" s="33"/>
      <c r="AS52" s="44" t="e">
        <v>#DIV/0!</v>
      </c>
    </row>
    <row r="53" spans="1:45" s="3" customFormat="1" ht="15" customHeight="1">
      <c r="A53" s="166" t="s">
        <v>8</v>
      </c>
      <c r="B53" s="167"/>
      <c r="C53" s="61"/>
      <c r="D53" s="168"/>
      <c r="E53" s="60"/>
      <c r="F53" s="168"/>
      <c r="G53" s="60"/>
      <c r="H53" s="168"/>
      <c r="I53" s="60"/>
      <c r="J53" s="168"/>
      <c r="K53" s="60"/>
      <c r="L53" s="168"/>
      <c r="M53" s="60"/>
      <c r="N53" s="168"/>
      <c r="O53" s="60"/>
      <c r="P53" s="188"/>
      <c r="Q53" s="60"/>
      <c r="R53" s="188"/>
      <c r="S53" s="60"/>
      <c r="T53" s="190"/>
      <c r="U53" s="191"/>
      <c r="V53" s="60"/>
      <c r="W53" s="168"/>
      <c r="X53" s="168"/>
      <c r="Y53" s="105"/>
      <c r="Z53" s="168"/>
      <c r="AA53" s="168"/>
      <c r="AB53" s="105"/>
      <c r="AC53" s="168"/>
      <c r="AD53" s="168"/>
      <c r="AE53" s="105"/>
      <c r="AF53" s="168"/>
      <c r="AG53" s="168"/>
      <c r="AH53" s="105"/>
      <c r="AI53" s="168"/>
      <c r="AJ53" s="176"/>
      <c r="AK53" s="105"/>
      <c r="AL53" s="168"/>
      <c r="AM53" s="168"/>
      <c r="AN53" s="70"/>
      <c r="AO53" s="168"/>
      <c r="AP53" s="174"/>
      <c r="AQ53" s="178"/>
      <c r="AR53" s="179"/>
      <c r="AS53" s="184" t="e">
        <v>#DIV/0!</v>
      </c>
    </row>
    <row r="54" spans="1:45" s="3" customFormat="1" ht="15.75" customHeight="1" thickBot="1">
      <c r="A54" s="186" t="s">
        <v>1</v>
      </c>
      <c r="B54" s="187"/>
      <c r="C54" s="34">
        <v>100</v>
      </c>
      <c r="D54" s="169"/>
      <c r="E54" s="35">
        <v>100</v>
      </c>
      <c r="F54" s="169"/>
      <c r="G54" s="35">
        <v>100</v>
      </c>
      <c r="H54" s="169"/>
      <c r="I54" s="35">
        <v>100</v>
      </c>
      <c r="J54" s="169"/>
      <c r="K54" s="35">
        <v>100</v>
      </c>
      <c r="L54" s="169"/>
      <c r="M54" s="35">
        <v>100</v>
      </c>
      <c r="N54" s="169"/>
      <c r="O54" s="35">
        <v>100</v>
      </c>
      <c r="P54" s="189"/>
      <c r="Q54" s="35">
        <v>100</v>
      </c>
      <c r="R54" s="189"/>
      <c r="S54" s="35">
        <v>100</v>
      </c>
      <c r="T54" s="192"/>
      <c r="U54" s="193"/>
      <c r="V54" s="35">
        <v>100</v>
      </c>
      <c r="W54" s="169"/>
      <c r="X54" s="169"/>
      <c r="Y54" s="35">
        <v>100</v>
      </c>
      <c r="Z54" s="169"/>
      <c r="AA54" s="169"/>
      <c r="AB54" s="35">
        <v>100</v>
      </c>
      <c r="AC54" s="169"/>
      <c r="AD54" s="169"/>
      <c r="AE54" s="35">
        <v>100</v>
      </c>
      <c r="AF54" s="169"/>
      <c r="AG54" s="169"/>
      <c r="AH54" s="35">
        <v>100</v>
      </c>
      <c r="AI54" s="169"/>
      <c r="AJ54" s="177"/>
      <c r="AK54" s="35">
        <v>100</v>
      </c>
      <c r="AL54" s="169"/>
      <c r="AM54" s="169"/>
      <c r="AN54" s="71">
        <v>100</v>
      </c>
      <c r="AO54" s="169"/>
      <c r="AP54" s="175"/>
      <c r="AQ54" s="180"/>
      <c r="AR54" s="181"/>
      <c r="AS54" s="185"/>
    </row>
    <row r="55" spans="1:4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5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5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T57" s="55"/>
      <c r="U57" s="5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54:B54"/>
    <mergeCell ref="AF53:AG54"/>
    <mergeCell ref="AI53:AJ54"/>
    <mergeCell ref="AL53:AM54"/>
    <mergeCell ref="AO53:AP54"/>
  </mergeCells>
  <conditionalFormatting sqref="N14:N52 D13:D52 F13:F52 H13:H52 J13:J52 L13:L52 W13:X52 Z13:AA52 AC13:AD52 AF13:AG52 AI13:AJ52">
    <cfRule type="cellIs" dxfId="279" priority="76" operator="equal">
      <formula>"ОШИБКА"</formula>
    </cfRule>
  </conditionalFormatting>
  <conditionalFormatting sqref="N13:N52 P13:P52 R13:T52">
    <cfRule type="cellIs" dxfId="278" priority="74" operator="equal">
      <formula>"ОШИБКА"</formula>
    </cfRule>
    <cfRule type="cellIs" dxfId="277" priority="75" operator="equal">
      <formula>"ОШИБКА"</formula>
    </cfRule>
  </conditionalFormatting>
  <conditionalFormatting sqref="F13:F52">
    <cfRule type="cellIs" dxfId="276" priority="72" operator="equal">
      <formula>"ОШИБКА"</formula>
    </cfRule>
    <cfRule type="cellIs" dxfId="275" priority="73" operator="equal">
      <formula>"ОШИБКА"</formula>
    </cfRule>
  </conditionalFormatting>
  <conditionalFormatting sqref="H13:H52">
    <cfRule type="cellIs" dxfId="274" priority="70" operator="equal">
      <formula>"ОШИБКА"</formula>
    </cfRule>
    <cfRule type="cellIs" dxfId="273" priority="71" operator="equal">
      <formula>"ОШИБКА"</formula>
    </cfRule>
  </conditionalFormatting>
  <conditionalFormatting sqref="J13:J52">
    <cfRule type="cellIs" dxfId="272" priority="68" operator="equal">
      <formula>"ОШИБКА"</formula>
    </cfRule>
    <cfRule type="cellIs" dxfId="271" priority="69" operator="equal">
      <formula>"ОШИБКА"</formula>
    </cfRule>
  </conditionalFormatting>
  <conditionalFormatting sqref="L13:L52">
    <cfRule type="cellIs" dxfId="270" priority="66" operator="equal">
      <formula>"ОШИБКА"</formula>
    </cfRule>
    <cfRule type="cellIs" dxfId="269" priority="67" operator="equal">
      <formula>"ОШИБКА"</formula>
    </cfRule>
  </conditionalFormatting>
  <conditionalFormatting sqref="W13:W52">
    <cfRule type="cellIs" dxfId="268" priority="62" operator="equal">
      <formula>"ОШИБКА"</formula>
    </cfRule>
    <cfRule type="cellIs" dxfId="267" priority="63" operator="equal">
      <formula>ОШИБКА</formula>
    </cfRule>
    <cfRule type="cellIs" dxfId="266" priority="64" operator="equal">
      <formula>"ОШИБКА"</formula>
    </cfRule>
    <cfRule type="cellIs" dxfId="265" priority="65" operator="equal">
      <formula>"ОШИБКА"</formula>
    </cfRule>
  </conditionalFormatting>
  <conditionalFormatting sqref="X13:X52">
    <cfRule type="cellIs" dxfId="264" priority="61" operator="equal">
      <formula>"ОШИБКА"</formula>
    </cfRule>
  </conditionalFormatting>
  <conditionalFormatting sqref="Z13:AA52">
    <cfRule type="cellIs" dxfId="263" priority="60" operator="equal">
      <formula>"ОШИБКА"</formula>
    </cfRule>
  </conditionalFormatting>
  <conditionalFormatting sqref="Z13:Z52">
    <cfRule type="cellIs" dxfId="262" priority="57" operator="equal">
      <formula>"ОШИБКА"</formula>
    </cfRule>
    <cfRule type="cellIs" dxfId="261" priority="58" operator="equal">
      <formula>"ОШИБКА"</formula>
    </cfRule>
    <cfRule type="cellIs" dxfId="260" priority="59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259" priority="56" operator="equal">
      <formula>"незач."</formula>
    </cfRule>
  </conditionalFormatting>
  <conditionalFormatting sqref="P10">
    <cfRule type="cellIs" dxfId="258" priority="55" operator="equal">
      <formula>"незач."</formula>
    </cfRule>
  </conditionalFormatting>
  <conditionalFormatting sqref="R10">
    <cfRule type="cellIs" dxfId="257" priority="54" operator="equal">
      <formula>"незач."</formula>
    </cfRule>
  </conditionalFormatting>
  <conditionalFormatting sqref="X13:X52">
    <cfRule type="cellIs" dxfId="256" priority="52" operator="equal">
      <formula>"F"</formula>
    </cfRule>
    <cfRule type="cellIs" dxfId="255" priority="53" operator="equal">
      <formula>F</formula>
    </cfRule>
  </conditionalFormatting>
  <conditionalFormatting sqref="AA13:AA52">
    <cfRule type="cellIs" dxfId="254" priority="51" operator="equal">
      <formula>"F"</formula>
    </cfRule>
  </conditionalFormatting>
  <conditionalFormatting sqref="X13:X16">
    <cfRule type="cellIs" dxfId="253" priority="50" operator="equal">
      <formula>"F"</formula>
    </cfRule>
  </conditionalFormatting>
  <conditionalFormatting sqref="X13">
    <cfRule type="cellIs" dxfId="252" priority="47" operator="equal">
      <formula>"ОШИБКА"</formula>
    </cfRule>
    <cfRule type="cellIs" dxfId="251" priority="48" operator="equal">
      <formula>"ОШИБКА"</formula>
    </cfRule>
    <cfRule type="cellIs" dxfId="250" priority="49" operator="equal">
      <formula>"F"</formula>
    </cfRule>
  </conditionalFormatting>
  <conditionalFormatting sqref="AD13:AD52">
    <cfRule type="cellIs" dxfId="249" priority="46" operator="equal">
      <formula>"F"</formula>
    </cfRule>
  </conditionalFormatting>
  <conditionalFormatting sqref="AG13:AG52">
    <cfRule type="cellIs" dxfId="248" priority="45" operator="equal">
      <formula>"F"</formula>
    </cfRule>
  </conditionalFormatting>
  <conditionalFormatting sqref="AJ13:AJ52">
    <cfRule type="cellIs" dxfId="247" priority="44" operator="equal">
      <formula>"F"</formula>
    </cfRule>
  </conditionalFormatting>
  <conditionalFormatting sqref="D13:D52">
    <cfRule type="cellIs" dxfId="246" priority="43" operator="equal">
      <formula>"ОШИБКА"</formula>
    </cfRule>
  </conditionalFormatting>
  <conditionalFormatting sqref="N13:N52">
    <cfRule type="cellIs" dxfId="245" priority="42" operator="equal">
      <formula>"ОШИБКА"</formula>
    </cfRule>
  </conditionalFormatting>
  <conditionalFormatting sqref="P13:P52">
    <cfRule type="cellIs" dxfId="244" priority="41" operator="equal">
      <formula>"ОШИБКА"</formula>
    </cfRule>
  </conditionalFormatting>
  <conditionalFormatting sqref="R13:R52">
    <cfRule type="cellIs" dxfId="243" priority="40" operator="equal">
      <formula>"ОШИБКА"</formula>
    </cfRule>
  </conditionalFormatting>
  <conditionalFormatting sqref="T13:T52">
    <cfRule type="cellIs" dxfId="242" priority="39" operator="equal">
      <formula>"ОШИБКА"</formula>
    </cfRule>
  </conditionalFormatting>
  <conditionalFormatting sqref="W13:W52">
    <cfRule type="cellIs" dxfId="241" priority="37" operator="equal">
      <formula>"ОШИБКА"</formula>
    </cfRule>
    <cfRule type="cellIs" dxfId="240" priority="38" operator="equal">
      <formula>"ОШИБКА"</formula>
    </cfRule>
  </conditionalFormatting>
  <conditionalFormatting sqref="AA13:AA52">
    <cfRule type="cellIs" dxfId="239" priority="36" operator="equal">
      <formula>"ОШИБКА"</formula>
    </cfRule>
  </conditionalFormatting>
  <conditionalFormatting sqref="AC13:AC52">
    <cfRule type="cellIs" dxfId="238" priority="35" operator="equal">
      <formula>"ОШИБКА"</formula>
    </cfRule>
  </conditionalFormatting>
  <conditionalFormatting sqref="AD13:AD52">
    <cfRule type="cellIs" dxfId="237" priority="34" operator="equal">
      <formula>"ОШИБКА"</formula>
    </cfRule>
  </conditionalFormatting>
  <conditionalFormatting sqref="AF13:AG52">
    <cfRule type="cellIs" dxfId="236" priority="33" operator="equal">
      <formula>"ОШИБКА"</formula>
    </cfRule>
  </conditionalFormatting>
  <conditionalFormatting sqref="AI13:AJ52">
    <cfRule type="cellIs" dxfId="235" priority="32" operator="equal">
      <formula>"ОШИБКА"</formula>
    </cfRule>
  </conditionalFormatting>
  <conditionalFormatting sqref="W13:W52">
    <cfRule type="cellIs" dxfId="234" priority="31" operator="equal">
      <formula>"неуд"</formula>
    </cfRule>
  </conditionalFormatting>
  <conditionalFormatting sqref="W13:W52">
    <cfRule type="cellIs" dxfId="233" priority="30" operator="equal">
      <formula>"неуд."</formula>
    </cfRule>
  </conditionalFormatting>
  <conditionalFormatting sqref="Z13:Z52">
    <cfRule type="cellIs" dxfId="232" priority="29" operator="equal">
      <formula>"неуд."</formula>
    </cfRule>
  </conditionalFormatting>
  <conditionalFormatting sqref="AC13:AC52">
    <cfRule type="cellIs" dxfId="231" priority="28" operator="equal">
      <formula>"неуд."</formula>
    </cfRule>
  </conditionalFormatting>
  <conditionalFormatting sqref="AF13:AF52">
    <cfRule type="cellIs" dxfId="230" priority="27" operator="equal">
      <formula>"неуд."</formula>
    </cfRule>
  </conditionalFormatting>
  <conditionalFormatting sqref="AI13:AI52">
    <cfRule type="cellIs" dxfId="229" priority="26" operator="equal">
      <formula>"неуд."</formula>
    </cfRule>
  </conditionalFormatting>
  <conditionalFormatting sqref="U13:U52">
    <cfRule type="cellIs" dxfId="228" priority="25" operator="equal">
      <formula>"ОШИБКА"</formula>
    </cfRule>
  </conditionalFormatting>
  <conditionalFormatting sqref="U13:U52">
    <cfRule type="cellIs" dxfId="227" priority="24" operator="equal">
      <formula>"ОШИБКА"</formula>
    </cfRule>
  </conditionalFormatting>
  <conditionalFormatting sqref="U13:U52">
    <cfRule type="cellIs" dxfId="226" priority="22" operator="equal">
      <formula>"F"</formula>
    </cfRule>
    <cfRule type="cellIs" dxfId="225" priority="23" operator="equal">
      <formula>F</formula>
    </cfRule>
  </conditionalFormatting>
  <conditionalFormatting sqref="U13:U52">
    <cfRule type="cellIs" dxfId="224" priority="21" operator="equal">
      <formula>"F"</formula>
    </cfRule>
  </conditionalFormatting>
  <conditionalFormatting sqref="U13:U52">
    <cfRule type="cellIs" dxfId="223" priority="18" operator="equal">
      <formula>"ОШИБКА"</formula>
    </cfRule>
    <cfRule type="cellIs" dxfId="222" priority="19" operator="equal">
      <formula>"ОШИБКА"</formula>
    </cfRule>
    <cfRule type="cellIs" dxfId="221" priority="20" operator="equal">
      <formula>"F"</formula>
    </cfRule>
  </conditionalFormatting>
  <conditionalFormatting sqref="D10">
    <cfRule type="cellIs" dxfId="220" priority="17" operator="equal">
      <formula>"незач."</formula>
    </cfRule>
  </conditionalFormatting>
  <conditionalFormatting sqref="AL13:AM52">
    <cfRule type="cellIs" dxfId="219" priority="16" operator="equal">
      <formula>"ОШИБКА"</formula>
    </cfRule>
  </conditionalFormatting>
  <conditionalFormatting sqref="AM13:AM52">
    <cfRule type="cellIs" dxfId="218" priority="15" operator="equal">
      <formula>"F"</formula>
    </cfRule>
  </conditionalFormatting>
  <conditionalFormatting sqref="AL13:AM52">
    <cfRule type="cellIs" dxfId="217" priority="14" operator="equal">
      <formula>"ОШИБКА"</formula>
    </cfRule>
  </conditionalFormatting>
  <conditionalFormatting sqref="AL13:AL52">
    <cfRule type="cellIs" dxfId="216" priority="13" operator="equal">
      <formula>"неуд."</formula>
    </cfRule>
  </conditionalFormatting>
  <conditionalFormatting sqref="AO13:AP52">
    <cfRule type="cellIs" dxfId="215" priority="12" operator="equal">
      <formula>"ОШИБКА"</formula>
    </cfRule>
  </conditionalFormatting>
  <conditionalFormatting sqref="AP13:AP52">
    <cfRule type="cellIs" dxfId="214" priority="11" operator="equal">
      <formula>"F"</formula>
    </cfRule>
  </conditionalFormatting>
  <conditionalFormatting sqref="AO13:AP52">
    <cfRule type="cellIs" dxfId="213" priority="10" operator="equal">
      <formula>"ОШИБКА"</formula>
    </cfRule>
  </conditionalFormatting>
  <conditionalFormatting sqref="AO13:AO52">
    <cfRule type="cellIs" dxfId="212" priority="9" operator="equal">
      <formula>"неуд."</formula>
    </cfRule>
  </conditionalFormatting>
  <conditionalFormatting sqref="L10 H10 N10 J10 F10">
    <cfRule type="cellIs" dxfId="211" priority="8" operator="equal">
      <formula>"незач."</formula>
    </cfRule>
  </conditionalFormatting>
  <conditionalFormatting sqref="P10">
    <cfRule type="cellIs" dxfId="210" priority="7" operator="equal">
      <formula>"незач."</formula>
    </cfRule>
  </conditionalFormatting>
  <conditionalFormatting sqref="D10">
    <cfRule type="cellIs" dxfId="209" priority="6" operator="equal">
      <formula>"незач."</formula>
    </cfRule>
  </conditionalFormatting>
  <conditionalFormatting sqref="L10 H10 N10 J10 F10">
    <cfRule type="cellIs" dxfId="208" priority="5" operator="equal">
      <formula>"незач."</formula>
    </cfRule>
  </conditionalFormatting>
  <conditionalFormatting sqref="P10">
    <cfRule type="cellIs" dxfId="207" priority="4" operator="equal">
      <formula>"незач."</formula>
    </cfRule>
  </conditionalFormatting>
  <conditionalFormatting sqref="D10">
    <cfRule type="cellIs" dxfId="206" priority="3" operator="equal">
      <formula>"незач."</formula>
    </cfRule>
  </conditionalFormatting>
  <conditionalFormatting sqref="J10">
    <cfRule type="cellIs" dxfId="205" priority="2" operator="equal">
      <formula>"незач."</formula>
    </cfRule>
  </conditionalFormatting>
  <conditionalFormatting sqref="J10">
    <cfRule type="cellIs" dxfId="204" priority="1" operator="equal">
      <formula>"незач."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style="62" customWidth="1"/>
    <col min="2" max="2" width="35.5703125" style="62" customWidth="1"/>
    <col min="3" max="3" width="6.85546875" style="62" customWidth="1"/>
    <col min="4" max="4" width="6.7109375" style="62" customWidth="1"/>
    <col min="5" max="5" width="7.42578125" style="62" customWidth="1"/>
    <col min="6" max="6" width="7.28515625" style="62" customWidth="1"/>
    <col min="7" max="7" width="7.140625" style="62" customWidth="1"/>
    <col min="8" max="8" width="7.28515625" style="62" customWidth="1"/>
    <col min="9" max="9" width="8" style="62" customWidth="1"/>
    <col min="10" max="10" width="7.28515625" style="62" customWidth="1"/>
    <col min="11" max="11" width="8" style="62" customWidth="1"/>
    <col min="12" max="12" width="7.28515625" style="62" customWidth="1"/>
    <col min="13" max="13" width="8.7109375" style="62" customWidth="1"/>
    <col min="14" max="16" width="7.28515625" style="62" customWidth="1"/>
    <col min="17" max="17" width="8.7109375" style="62" customWidth="1"/>
    <col min="18" max="18" width="7.28515625" style="62" customWidth="1"/>
    <col min="19" max="19" width="8.5703125" style="62" customWidth="1"/>
    <col min="20" max="21" width="7.140625" style="62" customWidth="1"/>
    <col min="22" max="22" width="7.42578125" style="62" customWidth="1"/>
    <col min="23" max="23" width="7.28515625" style="62" customWidth="1"/>
    <col min="24" max="24" width="7.140625" style="62" customWidth="1"/>
    <col min="25" max="25" width="8.140625" style="62" customWidth="1"/>
    <col min="26" max="26" width="7.28515625" style="62" customWidth="1"/>
    <col min="27" max="27" width="7.140625" style="62" customWidth="1"/>
    <col min="28" max="28" width="8" style="62" customWidth="1"/>
    <col min="29" max="29" width="7.28515625" style="62" customWidth="1"/>
    <col min="30" max="30" width="7.140625" style="62" customWidth="1"/>
    <col min="31" max="31" width="7.7109375" style="62" customWidth="1"/>
    <col min="32" max="32" width="7.28515625" style="62" customWidth="1"/>
    <col min="33" max="33" width="7.140625" style="62" customWidth="1"/>
    <col min="34" max="34" width="7.85546875" style="62" customWidth="1"/>
    <col min="35" max="35" width="7.28515625" style="62" customWidth="1"/>
    <col min="36" max="36" width="7.140625" style="62" customWidth="1"/>
    <col min="37" max="37" width="8.140625" style="62" customWidth="1"/>
    <col min="38" max="38" width="7.28515625" style="62" customWidth="1"/>
    <col min="39" max="39" width="7.140625" style="62" customWidth="1"/>
    <col min="40" max="40" width="8.140625" style="62" customWidth="1"/>
    <col min="41" max="41" width="7.28515625" style="62" customWidth="1"/>
    <col min="42" max="42" width="7.140625" style="62" customWidth="1"/>
    <col min="43" max="43" width="10.85546875" style="62" customWidth="1"/>
    <col min="44" max="44" width="14.85546875" style="62" customWidth="1"/>
    <col min="45" max="45" width="13.42578125" style="62" customWidth="1"/>
    <col min="46" max="16384" width="9.140625" style="62"/>
  </cols>
  <sheetData>
    <row r="1" spans="1:45" s="48" customForma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5" s="48" customFormat="1" ht="16.5" thickBo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5" s="3" customFormat="1" ht="25.5">
      <c r="A3" s="4"/>
      <c r="B3" s="5" t="s">
        <v>5</v>
      </c>
      <c r="C3" s="46" t="s">
        <v>12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3</v>
      </c>
      <c r="C4" s="47" t="s">
        <v>24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25.5">
      <c r="A5" s="4"/>
      <c r="B5" s="9" t="s">
        <v>2</v>
      </c>
      <c r="C5" s="47" t="s">
        <v>196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53" t="s">
        <v>6</v>
      </c>
      <c r="C6" s="47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4</v>
      </c>
      <c r="C7" s="50" t="s">
        <v>120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.75" thickBo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36.75" customHeight="1" thickBot="1">
      <c r="A9" s="196" t="s">
        <v>7</v>
      </c>
      <c r="B9" s="203" t="s">
        <v>18</v>
      </c>
      <c r="C9" s="210" t="s"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Q9" s="199" t="s">
        <v>19</v>
      </c>
      <c r="AR9" s="200"/>
      <c r="AS9" s="196" t="s">
        <v>23</v>
      </c>
    </row>
    <row r="10" spans="1:45" s="3" customFormat="1" ht="72.75" customHeight="1">
      <c r="A10" s="197"/>
      <c r="B10" s="204"/>
      <c r="C10" s="206" t="s">
        <v>121</v>
      </c>
      <c r="D10" s="182" t="s">
        <v>122</v>
      </c>
      <c r="E10" s="208" t="s">
        <v>123</v>
      </c>
      <c r="F10" s="182" t="s">
        <v>124</v>
      </c>
      <c r="G10" s="208" t="s">
        <v>125</v>
      </c>
      <c r="H10" s="182" t="s">
        <v>126</v>
      </c>
      <c r="I10" s="208" t="s">
        <v>61</v>
      </c>
      <c r="J10" s="182" t="s">
        <v>62</v>
      </c>
      <c r="K10" s="208" t="s">
        <v>127</v>
      </c>
      <c r="L10" s="182" t="s">
        <v>63</v>
      </c>
      <c r="M10" s="208" t="s">
        <v>25</v>
      </c>
      <c r="N10" s="182" t="s">
        <v>128</v>
      </c>
      <c r="O10" s="208" t="s">
        <v>129</v>
      </c>
      <c r="P10" s="182" t="s">
        <v>65</v>
      </c>
      <c r="Q10" s="208" t="s">
        <v>22</v>
      </c>
      <c r="R10" s="182" t="s">
        <v>21</v>
      </c>
      <c r="S10" s="208" t="s">
        <v>22</v>
      </c>
      <c r="T10" s="182" t="s">
        <v>21</v>
      </c>
      <c r="U10" s="182" t="s">
        <v>9</v>
      </c>
      <c r="V10" s="208" t="s">
        <v>130</v>
      </c>
      <c r="W10" s="182" t="s">
        <v>131</v>
      </c>
      <c r="X10" s="182" t="s">
        <v>9</v>
      </c>
      <c r="Y10" s="170" t="s">
        <v>46</v>
      </c>
      <c r="Z10" s="182" t="s">
        <v>132</v>
      </c>
      <c r="AA10" s="182" t="s">
        <v>9</v>
      </c>
      <c r="AB10" s="170" t="s">
        <v>133</v>
      </c>
      <c r="AC10" s="182" t="s">
        <v>134</v>
      </c>
      <c r="AD10" s="182" t="s">
        <v>9</v>
      </c>
      <c r="AE10" s="170" t="s">
        <v>135</v>
      </c>
      <c r="AF10" s="182" t="s">
        <v>136</v>
      </c>
      <c r="AG10" s="182" t="s">
        <v>9</v>
      </c>
      <c r="AH10" s="170" t="s">
        <v>22</v>
      </c>
      <c r="AI10" s="170" t="s">
        <v>21</v>
      </c>
      <c r="AJ10" s="172" t="s">
        <v>9</v>
      </c>
      <c r="AK10" s="170" t="s">
        <v>22</v>
      </c>
      <c r="AL10" s="170" t="s">
        <v>21</v>
      </c>
      <c r="AM10" s="172" t="s">
        <v>9</v>
      </c>
      <c r="AN10" s="170" t="s">
        <v>22</v>
      </c>
      <c r="AO10" s="170" t="s">
        <v>21</v>
      </c>
      <c r="AP10" s="172" t="s">
        <v>9</v>
      </c>
      <c r="AQ10" s="213" t="s">
        <v>11</v>
      </c>
      <c r="AR10" s="214" t="s">
        <v>20</v>
      </c>
      <c r="AS10" s="197"/>
    </row>
    <row r="11" spans="1:45" s="3" customFormat="1" ht="20.25" customHeight="1" thickBot="1">
      <c r="A11" s="198"/>
      <c r="B11" s="205"/>
      <c r="C11" s="207"/>
      <c r="D11" s="183"/>
      <c r="E11" s="209"/>
      <c r="F11" s="183"/>
      <c r="G11" s="209"/>
      <c r="H11" s="183"/>
      <c r="I11" s="209"/>
      <c r="J11" s="183"/>
      <c r="K11" s="209"/>
      <c r="L11" s="183"/>
      <c r="M11" s="209"/>
      <c r="N11" s="183"/>
      <c r="O11" s="209"/>
      <c r="P11" s="183"/>
      <c r="Q11" s="209"/>
      <c r="R11" s="183"/>
      <c r="S11" s="209"/>
      <c r="T11" s="183"/>
      <c r="U11" s="183"/>
      <c r="V11" s="209"/>
      <c r="W11" s="183"/>
      <c r="X11" s="183"/>
      <c r="Y11" s="171"/>
      <c r="Z11" s="183"/>
      <c r="AA11" s="183"/>
      <c r="AB11" s="171"/>
      <c r="AC11" s="183"/>
      <c r="AD11" s="183"/>
      <c r="AE11" s="171"/>
      <c r="AF11" s="183"/>
      <c r="AG11" s="183"/>
      <c r="AH11" s="171"/>
      <c r="AI11" s="171"/>
      <c r="AJ11" s="173"/>
      <c r="AK11" s="171"/>
      <c r="AL11" s="171"/>
      <c r="AM11" s="173"/>
      <c r="AN11" s="171"/>
      <c r="AO11" s="171"/>
      <c r="AP11" s="173"/>
      <c r="AQ11" s="202"/>
      <c r="AR11" s="165"/>
      <c r="AS11" s="198"/>
    </row>
    <row r="12" spans="1:45" s="3" customFormat="1" ht="15.75" thickBot="1">
      <c r="A12" s="42">
        <v>1</v>
      </c>
      <c r="B12" s="42">
        <v>2</v>
      </c>
      <c r="C12" s="38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64">
        <v>36</v>
      </c>
      <c r="AK12" s="39">
        <v>34</v>
      </c>
      <c r="AL12" s="39">
        <v>35</v>
      </c>
      <c r="AM12" s="39">
        <v>36</v>
      </c>
      <c r="AN12" s="56">
        <v>34</v>
      </c>
      <c r="AO12" s="39">
        <v>35</v>
      </c>
      <c r="AP12" s="57">
        <v>36</v>
      </c>
      <c r="AQ12" s="56">
        <v>37</v>
      </c>
      <c r="AR12" s="57">
        <v>38</v>
      </c>
      <c r="AS12" s="42">
        <v>39</v>
      </c>
    </row>
    <row r="13" spans="1:45" s="3" customFormat="1">
      <c r="A13" s="12">
        <v>1</v>
      </c>
      <c r="B13" s="147" t="s">
        <v>137</v>
      </c>
      <c r="C13" s="148">
        <v>89</v>
      </c>
      <c r="D13" s="14" t="s">
        <v>74</v>
      </c>
      <c r="E13" s="73">
        <v>64</v>
      </c>
      <c r="F13" s="14" t="s">
        <v>74</v>
      </c>
      <c r="G13" s="73">
        <v>64</v>
      </c>
      <c r="H13" s="14" t="s">
        <v>74</v>
      </c>
      <c r="I13" s="73">
        <v>62</v>
      </c>
      <c r="J13" s="14" t="s">
        <v>74</v>
      </c>
      <c r="K13" s="73">
        <v>61</v>
      </c>
      <c r="L13" s="14" t="s">
        <v>74</v>
      </c>
      <c r="M13" s="149">
        <v>60</v>
      </c>
      <c r="N13" s="14" t="s">
        <v>74</v>
      </c>
      <c r="O13" s="73">
        <v>68</v>
      </c>
      <c r="P13" s="14" t="s">
        <v>74</v>
      </c>
      <c r="Q13" s="15"/>
      <c r="R13" s="14" t="s">
        <v>75</v>
      </c>
      <c r="S13" s="14"/>
      <c r="T13" s="14" t="s">
        <v>75</v>
      </c>
      <c r="U13" s="14" t="s">
        <v>76</v>
      </c>
      <c r="V13" s="73">
        <v>85</v>
      </c>
      <c r="W13" s="14" t="s">
        <v>77</v>
      </c>
      <c r="X13" s="14" t="s">
        <v>78</v>
      </c>
      <c r="Y13" s="73">
        <v>70</v>
      </c>
      <c r="Z13" s="14" t="s">
        <v>81</v>
      </c>
      <c r="AA13" s="14" t="s">
        <v>83</v>
      </c>
      <c r="AB13" s="149">
        <v>85</v>
      </c>
      <c r="AC13" s="14" t="s">
        <v>77</v>
      </c>
      <c r="AD13" s="14" t="s">
        <v>78</v>
      </c>
      <c r="AE13" s="73">
        <v>70</v>
      </c>
      <c r="AF13" s="14" t="s">
        <v>81</v>
      </c>
      <c r="AG13" s="16" t="s">
        <v>83</v>
      </c>
      <c r="AH13" s="17"/>
      <c r="AI13" s="16" t="s">
        <v>79</v>
      </c>
      <c r="AJ13" s="17" t="s">
        <v>76</v>
      </c>
      <c r="AK13" s="17"/>
      <c r="AL13" s="16" t="s">
        <v>79</v>
      </c>
      <c r="AM13" s="69" t="s">
        <v>76</v>
      </c>
      <c r="AN13" s="65"/>
      <c r="AO13" s="16" t="s">
        <v>79</v>
      </c>
      <c r="AP13" s="18" t="s">
        <v>76</v>
      </c>
      <c r="AQ13" s="51"/>
      <c r="AR13" s="110"/>
      <c r="AS13" s="44">
        <v>70.727272727272734</v>
      </c>
    </row>
    <row r="14" spans="1:45" s="3" customFormat="1">
      <c r="A14" s="19">
        <v>2</v>
      </c>
      <c r="B14" s="147" t="s">
        <v>138</v>
      </c>
      <c r="C14" s="150">
        <v>90</v>
      </c>
      <c r="D14" s="14" t="s">
        <v>74</v>
      </c>
      <c r="E14" s="73">
        <v>65</v>
      </c>
      <c r="F14" s="14" t="s">
        <v>74</v>
      </c>
      <c r="G14" s="73">
        <v>63</v>
      </c>
      <c r="H14" s="14" t="s">
        <v>74</v>
      </c>
      <c r="I14" s="73">
        <v>61</v>
      </c>
      <c r="J14" s="14" t="s">
        <v>74</v>
      </c>
      <c r="K14" s="73">
        <v>60</v>
      </c>
      <c r="L14" s="14" t="s">
        <v>74</v>
      </c>
      <c r="M14" s="149">
        <v>60</v>
      </c>
      <c r="N14" s="14" t="s">
        <v>74</v>
      </c>
      <c r="O14" s="73">
        <v>78</v>
      </c>
      <c r="P14" s="14" t="s">
        <v>74</v>
      </c>
      <c r="Q14" s="13"/>
      <c r="R14" s="14" t="s">
        <v>75</v>
      </c>
      <c r="S14" s="14"/>
      <c r="T14" s="14" t="s">
        <v>75</v>
      </c>
      <c r="U14" s="14" t="s">
        <v>76</v>
      </c>
      <c r="V14" s="73">
        <v>75</v>
      </c>
      <c r="W14" s="14" t="s">
        <v>81</v>
      </c>
      <c r="X14" s="14" t="s">
        <v>82</v>
      </c>
      <c r="Y14" s="73">
        <v>66</v>
      </c>
      <c r="Z14" s="14" t="s">
        <v>81</v>
      </c>
      <c r="AA14" s="14" t="s">
        <v>83</v>
      </c>
      <c r="AB14" s="149">
        <v>75</v>
      </c>
      <c r="AC14" s="14" t="s">
        <v>81</v>
      </c>
      <c r="AD14" s="14" t="s">
        <v>82</v>
      </c>
      <c r="AE14" s="73">
        <v>71</v>
      </c>
      <c r="AF14" s="14" t="s">
        <v>81</v>
      </c>
      <c r="AG14" s="16" t="s">
        <v>83</v>
      </c>
      <c r="AH14" s="151"/>
      <c r="AI14" s="16" t="s">
        <v>79</v>
      </c>
      <c r="AJ14" s="151" t="s">
        <v>76</v>
      </c>
      <c r="AK14" s="151"/>
      <c r="AL14" s="16" t="s">
        <v>79</v>
      </c>
      <c r="AM14" s="58" t="s">
        <v>76</v>
      </c>
      <c r="AN14" s="152"/>
      <c r="AO14" s="16" t="s">
        <v>79</v>
      </c>
      <c r="AP14" s="25" t="s">
        <v>76</v>
      </c>
      <c r="AQ14" s="153"/>
      <c r="AR14" s="116"/>
      <c r="AS14" s="44">
        <v>69.454545454545453</v>
      </c>
    </row>
    <row r="15" spans="1:45" s="3" customFormat="1">
      <c r="A15" s="19">
        <v>3</v>
      </c>
      <c r="B15" s="147" t="s">
        <v>139</v>
      </c>
      <c r="C15" s="150">
        <v>93</v>
      </c>
      <c r="D15" s="14" t="s">
        <v>74</v>
      </c>
      <c r="E15" s="73">
        <v>75</v>
      </c>
      <c r="F15" s="14" t="s">
        <v>74</v>
      </c>
      <c r="G15" s="73">
        <v>65</v>
      </c>
      <c r="H15" s="14" t="s">
        <v>74</v>
      </c>
      <c r="I15" s="73">
        <v>65</v>
      </c>
      <c r="J15" s="14" t="s">
        <v>74</v>
      </c>
      <c r="K15" s="73">
        <v>60</v>
      </c>
      <c r="L15" s="14" t="s">
        <v>74</v>
      </c>
      <c r="M15" s="149">
        <v>65</v>
      </c>
      <c r="N15" s="14" t="s">
        <v>74</v>
      </c>
      <c r="O15" s="73">
        <v>67</v>
      </c>
      <c r="P15" s="14" t="s">
        <v>74</v>
      </c>
      <c r="Q15" s="13"/>
      <c r="R15" s="14" t="s">
        <v>75</v>
      </c>
      <c r="S15" s="14"/>
      <c r="T15" s="14" t="s">
        <v>75</v>
      </c>
      <c r="U15" s="14" t="s">
        <v>76</v>
      </c>
      <c r="V15" s="73">
        <v>85</v>
      </c>
      <c r="W15" s="14" t="s">
        <v>77</v>
      </c>
      <c r="X15" s="14" t="s">
        <v>78</v>
      </c>
      <c r="Y15" s="73">
        <v>65</v>
      </c>
      <c r="Z15" s="14" t="s">
        <v>81</v>
      </c>
      <c r="AA15" s="14" t="s">
        <v>83</v>
      </c>
      <c r="AB15" s="149">
        <v>79</v>
      </c>
      <c r="AC15" s="14" t="s">
        <v>81</v>
      </c>
      <c r="AD15" s="14" t="s">
        <v>82</v>
      </c>
      <c r="AE15" s="73">
        <v>70</v>
      </c>
      <c r="AF15" s="14" t="s">
        <v>81</v>
      </c>
      <c r="AG15" s="16" t="s">
        <v>83</v>
      </c>
      <c r="AH15" s="151"/>
      <c r="AI15" s="16" t="s">
        <v>79</v>
      </c>
      <c r="AJ15" s="151" t="s">
        <v>76</v>
      </c>
      <c r="AK15" s="151"/>
      <c r="AL15" s="16" t="s">
        <v>79</v>
      </c>
      <c r="AM15" s="58" t="s">
        <v>76</v>
      </c>
      <c r="AN15" s="152"/>
      <c r="AO15" s="16" t="s">
        <v>79</v>
      </c>
      <c r="AP15" s="25" t="s">
        <v>76</v>
      </c>
      <c r="AQ15" s="154"/>
      <c r="AR15" s="25"/>
      <c r="AS15" s="44">
        <v>71.727272727272734</v>
      </c>
    </row>
    <row r="16" spans="1:45" s="3" customFormat="1">
      <c r="A16" s="19">
        <v>4</v>
      </c>
      <c r="B16" s="147" t="s">
        <v>140</v>
      </c>
      <c r="C16" s="150">
        <v>85</v>
      </c>
      <c r="D16" s="14" t="s">
        <v>74</v>
      </c>
      <c r="E16" s="73">
        <v>62</v>
      </c>
      <c r="F16" s="14" t="s">
        <v>74</v>
      </c>
      <c r="G16" s="73">
        <v>60</v>
      </c>
      <c r="H16" s="14" t="s">
        <v>74</v>
      </c>
      <c r="I16" s="73">
        <v>68</v>
      </c>
      <c r="J16" s="14" t="s">
        <v>74</v>
      </c>
      <c r="K16" s="73">
        <v>60.5</v>
      </c>
      <c r="L16" s="14" t="s">
        <v>74</v>
      </c>
      <c r="M16" s="149">
        <v>64</v>
      </c>
      <c r="N16" s="14" t="s">
        <v>74</v>
      </c>
      <c r="O16" s="73">
        <v>69</v>
      </c>
      <c r="P16" s="14" t="s">
        <v>74</v>
      </c>
      <c r="Q16" s="13"/>
      <c r="R16" s="14" t="s">
        <v>75</v>
      </c>
      <c r="S16" s="14"/>
      <c r="T16" s="14" t="s">
        <v>75</v>
      </c>
      <c r="U16" s="14" t="s">
        <v>76</v>
      </c>
      <c r="V16" s="73">
        <v>90</v>
      </c>
      <c r="W16" s="14" t="s">
        <v>77</v>
      </c>
      <c r="X16" s="14" t="s">
        <v>78</v>
      </c>
      <c r="Y16" s="73">
        <v>74</v>
      </c>
      <c r="Z16" s="14" t="s">
        <v>81</v>
      </c>
      <c r="AA16" s="14" t="s">
        <v>83</v>
      </c>
      <c r="AB16" s="149">
        <v>71</v>
      </c>
      <c r="AC16" s="14" t="s">
        <v>81</v>
      </c>
      <c r="AD16" s="14" t="s">
        <v>83</v>
      </c>
      <c r="AE16" s="73">
        <v>70</v>
      </c>
      <c r="AF16" s="14" t="s">
        <v>81</v>
      </c>
      <c r="AG16" s="16" t="s">
        <v>83</v>
      </c>
      <c r="AH16" s="151"/>
      <c r="AI16" s="16" t="s">
        <v>79</v>
      </c>
      <c r="AJ16" s="151" t="s">
        <v>76</v>
      </c>
      <c r="AK16" s="151"/>
      <c r="AL16" s="16" t="s">
        <v>79</v>
      </c>
      <c r="AM16" s="58" t="s">
        <v>76</v>
      </c>
      <c r="AN16" s="152"/>
      <c r="AO16" s="16" t="s">
        <v>79</v>
      </c>
      <c r="AP16" s="25" t="s">
        <v>76</v>
      </c>
      <c r="AQ16" s="154"/>
      <c r="AR16" s="25"/>
      <c r="AS16" s="44">
        <v>70.318181818181813</v>
      </c>
    </row>
    <row r="17" spans="1:45" s="3" customFormat="1">
      <c r="A17" s="19">
        <v>5</v>
      </c>
      <c r="B17" s="147" t="s">
        <v>141</v>
      </c>
      <c r="C17" s="150">
        <v>78</v>
      </c>
      <c r="D17" s="14" t="s">
        <v>74</v>
      </c>
      <c r="E17" s="73">
        <v>61</v>
      </c>
      <c r="F17" s="14" t="s">
        <v>74</v>
      </c>
      <c r="G17" s="73">
        <v>62</v>
      </c>
      <c r="H17" s="14" t="s">
        <v>74</v>
      </c>
      <c r="I17" s="73">
        <v>61</v>
      </c>
      <c r="J17" s="14" t="s">
        <v>74</v>
      </c>
      <c r="K17" s="73">
        <v>60</v>
      </c>
      <c r="L17" s="14" t="s">
        <v>74</v>
      </c>
      <c r="M17" s="149">
        <v>60</v>
      </c>
      <c r="N17" s="14" t="s">
        <v>74</v>
      </c>
      <c r="O17" s="73">
        <v>63</v>
      </c>
      <c r="P17" s="14" t="s">
        <v>74</v>
      </c>
      <c r="Q17" s="13"/>
      <c r="R17" s="14" t="s">
        <v>75</v>
      </c>
      <c r="S17" s="14"/>
      <c r="T17" s="14" t="s">
        <v>75</v>
      </c>
      <c r="U17" s="14" t="s">
        <v>76</v>
      </c>
      <c r="V17" s="73">
        <v>80</v>
      </c>
      <c r="W17" s="14" t="s">
        <v>81</v>
      </c>
      <c r="X17" s="14" t="s">
        <v>82</v>
      </c>
      <c r="Y17" s="73">
        <v>71</v>
      </c>
      <c r="Z17" s="14" t="s">
        <v>81</v>
      </c>
      <c r="AA17" s="14" t="s">
        <v>83</v>
      </c>
      <c r="AB17" s="149">
        <v>74.5</v>
      </c>
      <c r="AC17" s="14" t="s">
        <v>81</v>
      </c>
      <c r="AD17" s="14" t="s">
        <v>83</v>
      </c>
      <c r="AE17" s="73">
        <v>70</v>
      </c>
      <c r="AF17" s="14" t="s">
        <v>81</v>
      </c>
      <c r="AG17" s="16" t="s">
        <v>83</v>
      </c>
      <c r="AH17" s="151"/>
      <c r="AI17" s="16" t="s">
        <v>79</v>
      </c>
      <c r="AJ17" s="151" t="s">
        <v>76</v>
      </c>
      <c r="AK17" s="151"/>
      <c r="AL17" s="16" t="s">
        <v>79</v>
      </c>
      <c r="AM17" s="58" t="s">
        <v>76</v>
      </c>
      <c r="AN17" s="152"/>
      <c r="AO17" s="16" t="s">
        <v>79</v>
      </c>
      <c r="AP17" s="25" t="s">
        <v>76</v>
      </c>
      <c r="AQ17" s="154"/>
      <c r="AR17" s="25"/>
      <c r="AS17" s="44">
        <v>67.318181818181813</v>
      </c>
    </row>
    <row r="18" spans="1:45" s="3" customFormat="1">
      <c r="A18" s="19">
        <v>6</v>
      </c>
      <c r="B18" s="147" t="s">
        <v>142</v>
      </c>
      <c r="C18" s="150">
        <v>97</v>
      </c>
      <c r="D18" s="14" t="s">
        <v>74</v>
      </c>
      <c r="E18" s="73">
        <v>70</v>
      </c>
      <c r="F18" s="14" t="s">
        <v>74</v>
      </c>
      <c r="G18" s="73">
        <v>60</v>
      </c>
      <c r="H18" s="14" t="s">
        <v>74</v>
      </c>
      <c r="I18" s="73">
        <v>60</v>
      </c>
      <c r="J18" s="14" t="s">
        <v>74</v>
      </c>
      <c r="K18" s="73">
        <v>60</v>
      </c>
      <c r="L18" s="14" t="s">
        <v>74</v>
      </c>
      <c r="M18" s="149">
        <v>60</v>
      </c>
      <c r="N18" s="14" t="s">
        <v>74</v>
      </c>
      <c r="O18" s="73">
        <v>67</v>
      </c>
      <c r="P18" s="14" t="s">
        <v>74</v>
      </c>
      <c r="Q18" s="13"/>
      <c r="R18" s="14" t="s">
        <v>75</v>
      </c>
      <c r="S18" s="14"/>
      <c r="T18" s="14" t="s">
        <v>75</v>
      </c>
      <c r="U18" s="14" t="s">
        <v>76</v>
      </c>
      <c r="V18" s="73">
        <v>80</v>
      </c>
      <c r="W18" s="14" t="s">
        <v>81</v>
      </c>
      <c r="X18" s="14" t="s">
        <v>82</v>
      </c>
      <c r="Y18" s="73">
        <v>65</v>
      </c>
      <c r="Z18" s="14" t="s">
        <v>81</v>
      </c>
      <c r="AA18" s="14" t="s">
        <v>83</v>
      </c>
      <c r="AB18" s="149">
        <v>73</v>
      </c>
      <c r="AC18" s="14" t="s">
        <v>81</v>
      </c>
      <c r="AD18" s="14" t="s">
        <v>83</v>
      </c>
      <c r="AE18" s="73">
        <v>70</v>
      </c>
      <c r="AF18" s="14" t="s">
        <v>81</v>
      </c>
      <c r="AG18" s="16" t="s">
        <v>83</v>
      </c>
      <c r="AH18" s="151"/>
      <c r="AI18" s="16" t="s">
        <v>79</v>
      </c>
      <c r="AJ18" s="151" t="s">
        <v>76</v>
      </c>
      <c r="AK18" s="151"/>
      <c r="AL18" s="16" t="s">
        <v>79</v>
      </c>
      <c r="AM18" s="58" t="s">
        <v>76</v>
      </c>
      <c r="AN18" s="152"/>
      <c r="AO18" s="16" t="s">
        <v>79</v>
      </c>
      <c r="AP18" s="25" t="s">
        <v>76</v>
      </c>
      <c r="AQ18" s="154"/>
      <c r="AR18" s="25"/>
      <c r="AS18" s="44">
        <v>69.272727272727266</v>
      </c>
    </row>
    <row r="19" spans="1:45" s="3" customFormat="1">
      <c r="A19" s="19">
        <v>7</v>
      </c>
      <c r="B19" s="147" t="s">
        <v>143</v>
      </c>
      <c r="C19" s="150">
        <v>97</v>
      </c>
      <c r="D19" s="14" t="s">
        <v>74</v>
      </c>
      <c r="E19" s="73">
        <v>65</v>
      </c>
      <c r="F19" s="14" t="s">
        <v>74</v>
      </c>
      <c r="G19" s="73">
        <v>62</v>
      </c>
      <c r="H19" s="14" t="s">
        <v>74</v>
      </c>
      <c r="I19" s="73">
        <v>62</v>
      </c>
      <c r="J19" s="14" t="s">
        <v>74</v>
      </c>
      <c r="K19" s="73">
        <v>60</v>
      </c>
      <c r="L19" s="14" t="s">
        <v>74</v>
      </c>
      <c r="M19" s="149">
        <v>60</v>
      </c>
      <c r="N19" s="14" t="s">
        <v>74</v>
      </c>
      <c r="O19" s="73">
        <v>60</v>
      </c>
      <c r="P19" s="14" t="s">
        <v>74</v>
      </c>
      <c r="Q19" s="13"/>
      <c r="R19" s="14" t="s">
        <v>75</v>
      </c>
      <c r="S19" s="14"/>
      <c r="T19" s="14" t="s">
        <v>75</v>
      </c>
      <c r="U19" s="14" t="s">
        <v>76</v>
      </c>
      <c r="V19" s="73">
        <v>70</v>
      </c>
      <c r="W19" s="14" t="s">
        <v>81</v>
      </c>
      <c r="X19" s="14" t="s">
        <v>83</v>
      </c>
      <c r="Y19" s="73">
        <v>66</v>
      </c>
      <c r="Z19" s="14" t="s">
        <v>81</v>
      </c>
      <c r="AA19" s="14" t="s">
        <v>83</v>
      </c>
      <c r="AB19" s="149">
        <v>67</v>
      </c>
      <c r="AC19" s="14" t="s">
        <v>81</v>
      </c>
      <c r="AD19" s="14" t="s">
        <v>83</v>
      </c>
      <c r="AE19" s="73">
        <v>70</v>
      </c>
      <c r="AF19" s="14" t="s">
        <v>81</v>
      </c>
      <c r="AG19" s="16" t="s">
        <v>83</v>
      </c>
      <c r="AH19" s="151"/>
      <c r="AI19" s="16" t="s">
        <v>79</v>
      </c>
      <c r="AJ19" s="151" t="s">
        <v>76</v>
      </c>
      <c r="AK19" s="151"/>
      <c r="AL19" s="16" t="s">
        <v>79</v>
      </c>
      <c r="AM19" s="58" t="s">
        <v>76</v>
      </c>
      <c r="AN19" s="152"/>
      <c r="AO19" s="16" t="s">
        <v>79</v>
      </c>
      <c r="AP19" s="25" t="s">
        <v>76</v>
      </c>
      <c r="AQ19" s="154"/>
      <c r="AR19" s="25"/>
      <c r="AS19" s="44">
        <v>67.181818181818187</v>
      </c>
    </row>
    <row r="20" spans="1:45" s="3" customFormat="1">
      <c r="A20" s="19">
        <v>8</v>
      </c>
      <c r="B20" s="155" t="s">
        <v>144</v>
      </c>
      <c r="C20" s="73">
        <v>90</v>
      </c>
      <c r="D20" s="14" t="s">
        <v>74</v>
      </c>
      <c r="E20" s="73">
        <v>61</v>
      </c>
      <c r="F20" s="14" t="s">
        <v>74</v>
      </c>
      <c r="G20" s="73">
        <v>60</v>
      </c>
      <c r="H20" s="14" t="s">
        <v>74</v>
      </c>
      <c r="I20" s="73">
        <v>64</v>
      </c>
      <c r="J20" s="14" t="s">
        <v>74</v>
      </c>
      <c r="K20" s="73">
        <v>60</v>
      </c>
      <c r="L20" s="14" t="s">
        <v>74</v>
      </c>
      <c r="M20" s="149">
        <v>60</v>
      </c>
      <c r="N20" s="14" t="s">
        <v>74</v>
      </c>
      <c r="O20" s="73">
        <v>60</v>
      </c>
      <c r="P20" s="14" t="s">
        <v>74</v>
      </c>
      <c r="Q20" s="13"/>
      <c r="R20" s="14" t="s">
        <v>75</v>
      </c>
      <c r="S20" s="14"/>
      <c r="T20" s="14" t="s">
        <v>75</v>
      </c>
      <c r="U20" s="14" t="s">
        <v>76</v>
      </c>
      <c r="V20" s="73">
        <v>75</v>
      </c>
      <c r="W20" s="14" t="s">
        <v>81</v>
      </c>
      <c r="X20" s="14" t="s">
        <v>82</v>
      </c>
      <c r="Y20" s="73">
        <v>70</v>
      </c>
      <c r="Z20" s="14" t="s">
        <v>81</v>
      </c>
      <c r="AA20" s="14" t="s">
        <v>83</v>
      </c>
      <c r="AB20" s="73">
        <v>85</v>
      </c>
      <c r="AC20" s="14" t="s">
        <v>77</v>
      </c>
      <c r="AD20" s="14" t="s">
        <v>78</v>
      </c>
      <c r="AE20" s="73">
        <v>72</v>
      </c>
      <c r="AF20" s="14" t="s">
        <v>81</v>
      </c>
      <c r="AG20" s="16" t="s">
        <v>83</v>
      </c>
      <c r="AH20" s="151"/>
      <c r="AI20" s="16" t="s">
        <v>79</v>
      </c>
      <c r="AJ20" s="151" t="s">
        <v>76</v>
      </c>
      <c r="AK20" s="151"/>
      <c r="AL20" s="16" t="s">
        <v>79</v>
      </c>
      <c r="AM20" s="58" t="s">
        <v>76</v>
      </c>
      <c r="AN20" s="152"/>
      <c r="AO20" s="16" t="s">
        <v>79</v>
      </c>
      <c r="AP20" s="25" t="s">
        <v>76</v>
      </c>
      <c r="AQ20" s="154"/>
      <c r="AR20" s="25"/>
      <c r="AS20" s="44">
        <v>68.818181818181813</v>
      </c>
    </row>
    <row r="21" spans="1:45" s="3" customFormat="1" ht="14.25" customHeight="1">
      <c r="A21" s="19">
        <v>9</v>
      </c>
      <c r="B21" s="155" t="s">
        <v>145</v>
      </c>
      <c r="C21" s="73">
        <v>84</v>
      </c>
      <c r="D21" s="14" t="s">
        <v>74</v>
      </c>
      <c r="E21" s="73">
        <v>60</v>
      </c>
      <c r="F21" s="14" t="s">
        <v>74</v>
      </c>
      <c r="G21" s="73">
        <v>63</v>
      </c>
      <c r="H21" s="14" t="s">
        <v>74</v>
      </c>
      <c r="I21" s="73">
        <v>62</v>
      </c>
      <c r="J21" s="14" t="s">
        <v>74</v>
      </c>
      <c r="K21" s="73">
        <v>63.2</v>
      </c>
      <c r="L21" s="14" t="s">
        <v>74</v>
      </c>
      <c r="M21" s="149">
        <v>60</v>
      </c>
      <c r="N21" s="14" t="s">
        <v>74</v>
      </c>
      <c r="O21" s="73">
        <v>67</v>
      </c>
      <c r="P21" s="14" t="s">
        <v>74</v>
      </c>
      <c r="Q21" s="40"/>
      <c r="R21" s="14" t="s">
        <v>75</v>
      </c>
      <c r="S21" s="14"/>
      <c r="T21" s="14" t="s">
        <v>75</v>
      </c>
      <c r="U21" s="14" t="s">
        <v>76</v>
      </c>
      <c r="V21" s="73">
        <v>75</v>
      </c>
      <c r="W21" s="14" t="s">
        <v>81</v>
      </c>
      <c r="X21" s="14" t="s">
        <v>82</v>
      </c>
      <c r="Y21" s="73">
        <v>83</v>
      </c>
      <c r="Z21" s="14" t="s">
        <v>81</v>
      </c>
      <c r="AA21" s="14" t="s">
        <v>82</v>
      </c>
      <c r="AB21" s="73">
        <v>74</v>
      </c>
      <c r="AC21" s="14" t="s">
        <v>81</v>
      </c>
      <c r="AD21" s="14" t="s">
        <v>83</v>
      </c>
      <c r="AE21" s="73">
        <v>74</v>
      </c>
      <c r="AF21" s="14" t="s">
        <v>81</v>
      </c>
      <c r="AG21" s="16" t="s">
        <v>83</v>
      </c>
      <c r="AH21" s="151"/>
      <c r="AI21" s="16" t="s">
        <v>79</v>
      </c>
      <c r="AJ21" s="151" t="s">
        <v>76</v>
      </c>
      <c r="AK21" s="151"/>
      <c r="AL21" s="16" t="s">
        <v>79</v>
      </c>
      <c r="AM21" s="58" t="s">
        <v>76</v>
      </c>
      <c r="AN21" s="152"/>
      <c r="AO21" s="16" t="s">
        <v>79</v>
      </c>
      <c r="AP21" s="25" t="s">
        <v>76</v>
      </c>
      <c r="AQ21" s="154"/>
      <c r="AR21" s="25"/>
      <c r="AS21" s="44">
        <v>69.563636363636363</v>
      </c>
    </row>
    <row r="22" spans="1:45" s="3" customFormat="1">
      <c r="A22" s="19">
        <v>10</v>
      </c>
      <c r="B22" s="156"/>
      <c r="C22" s="21"/>
      <c r="D22" s="14" t="s">
        <v>75</v>
      </c>
      <c r="E22" s="133"/>
      <c r="F22" s="14" t="s">
        <v>75</v>
      </c>
      <c r="G22" s="134"/>
      <c r="H22" s="14" t="s">
        <v>75</v>
      </c>
      <c r="I22" s="133"/>
      <c r="J22" s="14" t="s">
        <v>75</v>
      </c>
      <c r="K22" s="133"/>
      <c r="L22" s="14" t="s">
        <v>75</v>
      </c>
      <c r="M22" s="133"/>
      <c r="N22" s="14" t="s">
        <v>75</v>
      </c>
      <c r="O22" s="131"/>
      <c r="P22" s="14" t="s">
        <v>75</v>
      </c>
      <c r="Q22" s="40"/>
      <c r="R22" s="14" t="s">
        <v>75</v>
      </c>
      <c r="S22" s="14"/>
      <c r="T22" s="14" t="s">
        <v>75</v>
      </c>
      <c r="U22" s="14" t="s">
        <v>76</v>
      </c>
      <c r="V22" s="40"/>
      <c r="W22" s="14" t="s">
        <v>79</v>
      </c>
      <c r="X22" s="14" t="s">
        <v>76</v>
      </c>
      <c r="Y22" s="131"/>
      <c r="Z22" s="14" t="s">
        <v>79</v>
      </c>
      <c r="AA22" s="14" t="s">
        <v>76</v>
      </c>
      <c r="AB22" s="131"/>
      <c r="AC22" s="14" t="s">
        <v>79</v>
      </c>
      <c r="AD22" s="14" t="s">
        <v>76</v>
      </c>
      <c r="AE22" s="131"/>
      <c r="AF22" s="14" t="s">
        <v>79</v>
      </c>
      <c r="AG22" s="16" t="s">
        <v>76</v>
      </c>
      <c r="AH22" s="151"/>
      <c r="AI22" s="16" t="s">
        <v>79</v>
      </c>
      <c r="AJ22" s="151" t="s">
        <v>76</v>
      </c>
      <c r="AK22" s="151"/>
      <c r="AL22" s="16" t="s">
        <v>79</v>
      </c>
      <c r="AM22" s="58" t="s">
        <v>76</v>
      </c>
      <c r="AN22" s="152"/>
      <c r="AO22" s="16" t="s">
        <v>79</v>
      </c>
      <c r="AP22" s="25" t="s">
        <v>76</v>
      </c>
      <c r="AQ22" s="154"/>
      <c r="AR22" s="25"/>
      <c r="AS22" s="44" t="e">
        <v>#DIV/0!</v>
      </c>
    </row>
    <row r="23" spans="1:45" s="3" customFormat="1">
      <c r="A23" s="19">
        <v>11</v>
      </c>
      <c r="B23" s="156"/>
      <c r="C23" s="21"/>
      <c r="D23" s="14" t="s">
        <v>75</v>
      </c>
      <c r="E23" s="133"/>
      <c r="F23" s="14" t="s">
        <v>75</v>
      </c>
      <c r="G23" s="134"/>
      <c r="H23" s="14" t="s">
        <v>75</v>
      </c>
      <c r="I23" s="133"/>
      <c r="J23" s="14" t="s">
        <v>75</v>
      </c>
      <c r="K23" s="133"/>
      <c r="L23" s="14" t="s">
        <v>75</v>
      </c>
      <c r="M23" s="133"/>
      <c r="N23" s="14" t="s">
        <v>75</v>
      </c>
      <c r="O23" s="131"/>
      <c r="P23" s="14" t="s">
        <v>75</v>
      </c>
      <c r="Q23" s="40"/>
      <c r="R23" s="14" t="s">
        <v>75</v>
      </c>
      <c r="S23" s="14"/>
      <c r="T23" s="14" t="s">
        <v>75</v>
      </c>
      <c r="U23" s="14" t="s">
        <v>76</v>
      </c>
      <c r="V23" s="40"/>
      <c r="W23" s="14" t="s">
        <v>79</v>
      </c>
      <c r="X23" s="14" t="s">
        <v>76</v>
      </c>
      <c r="Y23" s="131"/>
      <c r="Z23" s="14" t="s">
        <v>79</v>
      </c>
      <c r="AA23" s="14" t="s">
        <v>76</v>
      </c>
      <c r="AB23" s="131"/>
      <c r="AC23" s="14" t="s">
        <v>79</v>
      </c>
      <c r="AD23" s="14" t="s">
        <v>76</v>
      </c>
      <c r="AE23" s="131"/>
      <c r="AF23" s="14" t="s">
        <v>79</v>
      </c>
      <c r="AG23" s="16" t="s">
        <v>76</v>
      </c>
      <c r="AH23" s="151"/>
      <c r="AI23" s="16" t="s">
        <v>79</v>
      </c>
      <c r="AJ23" s="151" t="s">
        <v>76</v>
      </c>
      <c r="AK23" s="151"/>
      <c r="AL23" s="16" t="s">
        <v>79</v>
      </c>
      <c r="AM23" s="58" t="s">
        <v>76</v>
      </c>
      <c r="AN23" s="152"/>
      <c r="AO23" s="16" t="s">
        <v>79</v>
      </c>
      <c r="AP23" s="25" t="s">
        <v>76</v>
      </c>
      <c r="AQ23" s="154"/>
      <c r="AR23" s="25"/>
      <c r="AS23" s="44" t="e">
        <v>#DIV/0!</v>
      </c>
    </row>
    <row r="24" spans="1:45" s="3" customFormat="1">
      <c r="A24" s="19">
        <v>12</v>
      </c>
      <c r="B24" s="156"/>
      <c r="C24" s="21"/>
      <c r="D24" s="14" t="s">
        <v>75</v>
      </c>
      <c r="E24" s="133"/>
      <c r="F24" s="14" t="s">
        <v>75</v>
      </c>
      <c r="G24" s="134"/>
      <c r="H24" s="14" t="s">
        <v>75</v>
      </c>
      <c r="I24" s="133"/>
      <c r="J24" s="14" t="s">
        <v>75</v>
      </c>
      <c r="K24" s="133"/>
      <c r="L24" s="14" t="s">
        <v>75</v>
      </c>
      <c r="M24" s="133"/>
      <c r="N24" s="14" t="s">
        <v>75</v>
      </c>
      <c r="O24" s="131"/>
      <c r="P24" s="14" t="s">
        <v>75</v>
      </c>
      <c r="Q24" s="40"/>
      <c r="R24" s="14" t="s">
        <v>75</v>
      </c>
      <c r="S24" s="14"/>
      <c r="T24" s="14" t="s">
        <v>75</v>
      </c>
      <c r="U24" s="14" t="s">
        <v>76</v>
      </c>
      <c r="V24" s="40"/>
      <c r="W24" s="14" t="s">
        <v>79</v>
      </c>
      <c r="X24" s="14" t="s">
        <v>76</v>
      </c>
      <c r="Y24" s="131"/>
      <c r="Z24" s="14" t="s">
        <v>79</v>
      </c>
      <c r="AA24" s="14" t="s">
        <v>76</v>
      </c>
      <c r="AB24" s="131"/>
      <c r="AC24" s="14" t="s">
        <v>79</v>
      </c>
      <c r="AD24" s="14" t="s">
        <v>76</v>
      </c>
      <c r="AE24" s="131"/>
      <c r="AF24" s="14" t="s">
        <v>79</v>
      </c>
      <c r="AG24" s="16" t="s">
        <v>76</v>
      </c>
      <c r="AH24" s="151"/>
      <c r="AI24" s="16" t="s">
        <v>79</v>
      </c>
      <c r="AJ24" s="151" t="s">
        <v>76</v>
      </c>
      <c r="AK24" s="151"/>
      <c r="AL24" s="16" t="s">
        <v>79</v>
      </c>
      <c r="AM24" s="58" t="s">
        <v>76</v>
      </c>
      <c r="AN24" s="152"/>
      <c r="AO24" s="16" t="s">
        <v>79</v>
      </c>
      <c r="AP24" s="25" t="s">
        <v>76</v>
      </c>
      <c r="AQ24" s="154"/>
      <c r="AR24" s="25"/>
      <c r="AS24" s="44" t="e">
        <v>#DIV/0!</v>
      </c>
    </row>
    <row r="25" spans="1:45" s="3" customFormat="1">
      <c r="A25" s="19">
        <v>13</v>
      </c>
      <c r="B25" s="156"/>
      <c r="C25" s="21"/>
      <c r="D25" s="14" t="s">
        <v>75</v>
      </c>
      <c r="E25" s="133"/>
      <c r="F25" s="14" t="s">
        <v>75</v>
      </c>
      <c r="G25" s="134"/>
      <c r="H25" s="14" t="s">
        <v>75</v>
      </c>
      <c r="I25" s="133"/>
      <c r="J25" s="14" t="s">
        <v>75</v>
      </c>
      <c r="K25" s="133"/>
      <c r="L25" s="14" t="s">
        <v>75</v>
      </c>
      <c r="M25" s="133"/>
      <c r="N25" s="14" t="s">
        <v>75</v>
      </c>
      <c r="O25" s="131"/>
      <c r="P25" s="14" t="s">
        <v>75</v>
      </c>
      <c r="Q25" s="40"/>
      <c r="R25" s="14" t="s">
        <v>75</v>
      </c>
      <c r="S25" s="14"/>
      <c r="T25" s="14" t="s">
        <v>75</v>
      </c>
      <c r="U25" s="14" t="s">
        <v>76</v>
      </c>
      <c r="V25" s="40"/>
      <c r="W25" s="14" t="s">
        <v>79</v>
      </c>
      <c r="X25" s="14" t="s">
        <v>76</v>
      </c>
      <c r="Y25" s="131"/>
      <c r="Z25" s="14" t="s">
        <v>79</v>
      </c>
      <c r="AA25" s="14" t="s">
        <v>76</v>
      </c>
      <c r="AB25" s="131"/>
      <c r="AC25" s="14" t="s">
        <v>79</v>
      </c>
      <c r="AD25" s="14" t="s">
        <v>76</v>
      </c>
      <c r="AE25" s="131"/>
      <c r="AF25" s="14" t="s">
        <v>79</v>
      </c>
      <c r="AG25" s="16" t="s">
        <v>76</v>
      </c>
      <c r="AH25" s="151"/>
      <c r="AI25" s="16" t="s">
        <v>79</v>
      </c>
      <c r="AJ25" s="151" t="s">
        <v>76</v>
      </c>
      <c r="AK25" s="151"/>
      <c r="AL25" s="16" t="s">
        <v>79</v>
      </c>
      <c r="AM25" s="58" t="s">
        <v>76</v>
      </c>
      <c r="AN25" s="152"/>
      <c r="AO25" s="16" t="s">
        <v>79</v>
      </c>
      <c r="AP25" s="25" t="s">
        <v>76</v>
      </c>
      <c r="AQ25" s="154"/>
      <c r="AR25" s="25"/>
      <c r="AS25" s="44" t="e">
        <v>#DIV/0!</v>
      </c>
    </row>
    <row r="26" spans="1:45" s="3" customFormat="1">
      <c r="A26" s="19">
        <v>14</v>
      </c>
      <c r="B26" s="156"/>
      <c r="C26" s="21"/>
      <c r="D26" s="14" t="s">
        <v>75</v>
      </c>
      <c r="E26" s="133"/>
      <c r="F26" s="14" t="s">
        <v>75</v>
      </c>
      <c r="G26" s="134"/>
      <c r="H26" s="14" t="s">
        <v>75</v>
      </c>
      <c r="I26" s="133"/>
      <c r="J26" s="14" t="s">
        <v>75</v>
      </c>
      <c r="K26" s="133"/>
      <c r="L26" s="14" t="s">
        <v>75</v>
      </c>
      <c r="M26" s="133"/>
      <c r="N26" s="14" t="s">
        <v>75</v>
      </c>
      <c r="O26" s="131"/>
      <c r="P26" s="14" t="s">
        <v>75</v>
      </c>
      <c r="Q26" s="40"/>
      <c r="R26" s="14" t="s">
        <v>75</v>
      </c>
      <c r="S26" s="14"/>
      <c r="T26" s="14" t="s">
        <v>75</v>
      </c>
      <c r="U26" s="14" t="s">
        <v>76</v>
      </c>
      <c r="V26" s="40"/>
      <c r="W26" s="14" t="s">
        <v>79</v>
      </c>
      <c r="X26" s="14" t="s">
        <v>76</v>
      </c>
      <c r="Y26" s="131"/>
      <c r="Z26" s="14" t="s">
        <v>79</v>
      </c>
      <c r="AA26" s="14" t="s">
        <v>76</v>
      </c>
      <c r="AB26" s="131"/>
      <c r="AC26" s="14" t="s">
        <v>79</v>
      </c>
      <c r="AD26" s="14" t="s">
        <v>76</v>
      </c>
      <c r="AE26" s="131"/>
      <c r="AF26" s="14" t="s">
        <v>79</v>
      </c>
      <c r="AG26" s="16" t="s">
        <v>76</v>
      </c>
      <c r="AH26" s="151"/>
      <c r="AI26" s="16" t="s">
        <v>79</v>
      </c>
      <c r="AJ26" s="151" t="s">
        <v>76</v>
      </c>
      <c r="AK26" s="151"/>
      <c r="AL26" s="16" t="s">
        <v>79</v>
      </c>
      <c r="AM26" s="58" t="s">
        <v>76</v>
      </c>
      <c r="AN26" s="152"/>
      <c r="AO26" s="16" t="s">
        <v>79</v>
      </c>
      <c r="AP26" s="25" t="s">
        <v>76</v>
      </c>
      <c r="AQ26" s="154"/>
      <c r="AR26" s="25"/>
      <c r="AS26" s="44" t="e">
        <v>#DIV/0!</v>
      </c>
    </row>
    <row r="27" spans="1:45" s="3" customFormat="1">
      <c r="A27" s="19">
        <v>15</v>
      </c>
      <c r="B27" s="156"/>
      <c r="C27" s="21"/>
      <c r="D27" s="14" t="s">
        <v>75</v>
      </c>
      <c r="E27" s="133"/>
      <c r="F27" s="14" t="s">
        <v>75</v>
      </c>
      <c r="G27" s="134"/>
      <c r="H27" s="14" t="s">
        <v>75</v>
      </c>
      <c r="I27" s="133"/>
      <c r="J27" s="14" t="s">
        <v>75</v>
      </c>
      <c r="K27" s="133"/>
      <c r="L27" s="14" t="s">
        <v>75</v>
      </c>
      <c r="M27" s="133"/>
      <c r="N27" s="14" t="s">
        <v>75</v>
      </c>
      <c r="O27" s="131"/>
      <c r="P27" s="14" t="s">
        <v>75</v>
      </c>
      <c r="Q27" s="40"/>
      <c r="R27" s="14" t="s">
        <v>75</v>
      </c>
      <c r="S27" s="14"/>
      <c r="T27" s="14" t="s">
        <v>75</v>
      </c>
      <c r="U27" s="14" t="s">
        <v>76</v>
      </c>
      <c r="V27" s="40"/>
      <c r="W27" s="14" t="s">
        <v>79</v>
      </c>
      <c r="X27" s="14" t="s">
        <v>76</v>
      </c>
      <c r="Y27" s="131"/>
      <c r="Z27" s="14" t="s">
        <v>79</v>
      </c>
      <c r="AA27" s="14" t="s">
        <v>76</v>
      </c>
      <c r="AB27" s="131"/>
      <c r="AC27" s="14" t="s">
        <v>79</v>
      </c>
      <c r="AD27" s="14" t="s">
        <v>76</v>
      </c>
      <c r="AE27" s="131"/>
      <c r="AF27" s="14" t="s">
        <v>79</v>
      </c>
      <c r="AG27" s="16" t="s">
        <v>76</v>
      </c>
      <c r="AH27" s="151"/>
      <c r="AI27" s="16" t="s">
        <v>79</v>
      </c>
      <c r="AJ27" s="151" t="s">
        <v>76</v>
      </c>
      <c r="AK27" s="151"/>
      <c r="AL27" s="16" t="s">
        <v>79</v>
      </c>
      <c r="AM27" s="58" t="s">
        <v>76</v>
      </c>
      <c r="AN27" s="152"/>
      <c r="AO27" s="16" t="s">
        <v>79</v>
      </c>
      <c r="AP27" s="25" t="s">
        <v>76</v>
      </c>
      <c r="AQ27" s="154"/>
      <c r="AR27" s="25"/>
      <c r="AS27" s="44" t="e">
        <v>#DIV/0!</v>
      </c>
    </row>
    <row r="28" spans="1:45" s="3" customFormat="1">
      <c r="A28" s="19">
        <v>16</v>
      </c>
      <c r="B28" s="156"/>
      <c r="C28" s="21"/>
      <c r="D28" s="14" t="s">
        <v>75</v>
      </c>
      <c r="E28" s="133"/>
      <c r="F28" s="14" t="s">
        <v>75</v>
      </c>
      <c r="G28" s="134"/>
      <c r="H28" s="14" t="s">
        <v>75</v>
      </c>
      <c r="I28" s="133"/>
      <c r="J28" s="14" t="s">
        <v>75</v>
      </c>
      <c r="K28" s="133"/>
      <c r="L28" s="14" t="s">
        <v>75</v>
      </c>
      <c r="M28" s="133"/>
      <c r="N28" s="14" t="s">
        <v>75</v>
      </c>
      <c r="O28" s="131"/>
      <c r="P28" s="14" t="s">
        <v>75</v>
      </c>
      <c r="Q28" s="40"/>
      <c r="R28" s="14" t="s">
        <v>75</v>
      </c>
      <c r="S28" s="14"/>
      <c r="T28" s="14" t="s">
        <v>75</v>
      </c>
      <c r="U28" s="14" t="s">
        <v>76</v>
      </c>
      <c r="V28" s="40"/>
      <c r="W28" s="14" t="s">
        <v>79</v>
      </c>
      <c r="X28" s="14" t="s">
        <v>76</v>
      </c>
      <c r="Y28" s="131"/>
      <c r="Z28" s="14" t="s">
        <v>79</v>
      </c>
      <c r="AA28" s="14" t="s">
        <v>76</v>
      </c>
      <c r="AB28" s="131"/>
      <c r="AC28" s="14" t="s">
        <v>79</v>
      </c>
      <c r="AD28" s="14" t="s">
        <v>76</v>
      </c>
      <c r="AE28" s="131"/>
      <c r="AF28" s="14" t="s">
        <v>79</v>
      </c>
      <c r="AG28" s="16" t="s">
        <v>76</v>
      </c>
      <c r="AH28" s="151"/>
      <c r="AI28" s="16" t="s">
        <v>79</v>
      </c>
      <c r="AJ28" s="151" t="s">
        <v>76</v>
      </c>
      <c r="AK28" s="151"/>
      <c r="AL28" s="16" t="s">
        <v>79</v>
      </c>
      <c r="AM28" s="58" t="s">
        <v>76</v>
      </c>
      <c r="AN28" s="152"/>
      <c r="AO28" s="16" t="s">
        <v>79</v>
      </c>
      <c r="AP28" s="25" t="s">
        <v>76</v>
      </c>
      <c r="AQ28" s="154"/>
      <c r="AR28" s="25"/>
      <c r="AS28" s="44" t="e">
        <v>#DIV/0!</v>
      </c>
    </row>
    <row r="29" spans="1:45" s="3" customFormat="1">
      <c r="A29" s="19">
        <v>17</v>
      </c>
      <c r="B29" s="156"/>
      <c r="C29" s="21"/>
      <c r="D29" s="14" t="s">
        <v>75</v>
      </c>
      <c r="E29" s="133"/>
      <c r="F29" s="14" t="s">
        <v>75</v>
      </c>
      <c r="G29" s="134"/>
      <c r="H29" s="14" t="s">
        <v>75</v>
      </c>
      <c r="I29" s="133"/>
      <c r="J29" s="14" t="s">
        <v>75</v>
      </c>
      <c r="K29" s="133"/>
      <c r="L29" s="14" t="s">
        <v>75</v>
      </c>
      <c r="M29" s="133"/>
      <c r="N29" s="14" t="s">
        <v>75</v>
      </c>
      <c r="O29" s="131"/>
      <c r="P29" s="14" t="s">
        <v>75</v>
      </c>
      <c r="Q29" s="40"/>
      <c r="R29" s="14" t="s">
        <v>75</v>
      </c>
      <c r="S29" s="14"/>
      <c r="T29" s="14" t="s">
        <v>75</v>
      </c>
      <c r="U29" s="14" t="s">
        <v>76</v>
      </c>
      <c r="V29" s="40"/>
      <c r="W29" s="14" t="s">
        <v>79</v>
      </c>
      <c r="X29" s="14" t="s">
        <v>76</v>
      </c>
      <c r="Y29" s="131"/>
      <c r="Z29" s="14" t="s">
        <v>79</v>
      </c>
      <c r="AA29" s="14" t="s">
        <v>76</v>
      </c>
      <c r="AB29" s="131"/>
      <c r="AC29" s="14" t="s">
        <v>79</v>
      </c>
      <c r="AD29" s="14" t="s">
        <v>76</v>
      </c>
      <c r="AE29" s="131"/>
      <c r="AF29" s="14" t="s">
        <v>79</v>
      </c>
      <c r="AG29" s="16" t="s">
        <v>76</v>
      </c>
      <c r="AH29" s="151"/>
      <c r="AI29" s="16" t="s">
        <v>79</v>
      </c>
      <c r="AJ29" s="151" t="s">
        <v>76</v>
      </c>
      <c r="AK29" s="151"/>
      <c r="AL29" s="16" t="s">
        <v>79</v>
      </c>
      <c r="AM29" s="58" t="s">
        <v>76</v>
      </c>
      <c r="AN29" s="152"/>
      <c r="AO29" s="16" t="s">
        <v>79</v>
      </c>
      <c r="AP29" s="25" t="s">
        <v>76</v>
      </c>
      <c r="AQ29" s="154"/>
      <c r="AR29" s="25"/>
      <c r="AS29" s="44" t="e">
        <v>#DIV/0!</v>
      </c>
    </row>
    <row r="30" spans="1:45" s="3" customFormat="1">
      <c r="A30" s="19">
        <v>18</v>
      </c>
      <c r="B30" s="156"/>
      <c r="C30" s="21"/>
      <c r="D30" s="14" t="s">
        <v>75</v>
      </c>
      <c r="E30" s="133"/>
      <c r="F30" s="14" t="s">
        <v>75</v>
      </c>
      <c r="G30" s="134"/>
      <c r="H30" s="14" t="s">
        <v>75</v>
      </c>
      <c r="I30" s="133"/>
      <c r="J30" s="14" t="s">
        <v>75</v>
      </c>
      <c r="K30" s="133"/>
      <c r="L30" s="14" t="s">
        <v>75</v>
      </c>
      <c r="M30" s="133"/>
      <c r="N30" s="14" t="s">
        <v>75</v>
      </c>
      <c r="O30" s="131"/>
      <c r="P30" s="14" t="s">
        <v>75</v>
      </c>
      <c r="Q30" s="40"/>
      <c r="R30" s="14" t="s">
        <v>75</v>
      </c>
      <c r="S30" s="14"/>
      <c r="T30" s="14" t="s">
        <v>75</v>
      </c>
      <c r="U30" s="14" t="s">
        <v>76</v>
      </c>
      <c r="V30" s="40"/>
      <c r="W30" s="14" t="s">
        <v>79</v>
      </c>
      <c r="X30" s="14" t="s">
        <v>76</v>
      </c>
      <c r="Y30" s="131"/>
      <c r="Z30" s="14" t="s">
        <v>79</v>
      </c>
      <c r="AA30" s="14" t="s">
        <v>76</v>
      </c>
      <c r="AB30" s="131"/>
      <c r="AC30" s="14" t="s">
        <v>79</v>
      </c>
      <c r="AD30" s="14" t="s">
        <v>76</v>
      </c>
      <c r="AE30" s="131"/>
      <c r="AF30" s="14" t="s">
        <v>79</v>
      </c>
      <c r="AG30" s="16" t="s">
        <v>76</v>
      </c>
      <c r="AH30" s="151"/>
      <c r="AI30" s="16" t="s">
        <v>79</v>
      </c>
      <c r="AJ30" s="151" t="s">
        <v>76</v>
      </c>
      <c r="AK30" s="151"/>
      <c r="AL30" s="16" t="s">
        <v>79</v>
      </c>
      <c r="AM30" s="58" t="s">
        <v>76</v>
      </c>
      <c r="AN30" s="152"/>
      <c r="AO30" s="16" t="s">
        <v>79</v>
      </c>
      <c r="AP30" s="25" t="s">
        <v>76</v>
      </c>
      <c r="AQ30" s="154"/>
      <c r="AR30" s="25"/>
      <c r="AS30" s="44" t="e">
        <v>#DIV/0!</v>
      </c>
    </row>
    <row r="31" spans="1:45" s="3" customFormat="1">
      <c r="A31" s="19">
        <v>19</v>
      </c>
      <c r="B31" s="156"/>
      <c r="C31" s="21"/>
      <c r="D31" s="14" t="s">
        <v>75</v>
      </c>
      <c r="E31" s="133"/>
      <c r="F31" s="14" t="s">
        <v>75</v>
      </c>
      <c r="G31" s="134"/>
      <c r="H31" s="14" t="s">
        <v>75</v>
      </c>
      <c r="I31" s="133"/>
      <c r="J31" s="14" t="s">
        <v>75</v>
      </c>
      <c r="K31" s="133"/>
      <c r="L31" s="14" t="s">
        <v>75</v>
      </c>
      <c r="M31" s="133"/>
      <c r="N31" s="14" t="s">
        <v>75</v>
      </c>
      <c r="O31" s="131"/>
      <c r="P31" s="14" t="s">
        <v>75</v>
      </c>
      <c r="Q31" s="40"/>
      <c r="R31" s="14" t="s">
        <v>75</v>
      </c>
      <c r="S31" s="14"/>
      <c r="T31" s="14" t="s">
        <v>75</v>
      </c>
      <c r="U31" s="14" t="s">
        <v>76</v>
      </c>
      <c r="V31" s="40"/>
      <c r="W31" s="14" t="s">
        <v>79</v>
      </c>
      <c r="X31" s="14" t="s">
        <v>76</v>
      </c>
      <c r="Y31" s="131"/>
      <c r="Z31" s="14" t="s">
        <v>79</v>
      </c>
      <c r="AA31" s="14" t="s">
        <v>76</v>
      </c>
      <c r="AB31" s="131"/>
      <c r="AC31" s="14" t="s">
        <v>79</v>
      </c>
      <c r="AD31" s="14" t="s">
        <v>76</v>
      </c>
      <c r="AE31" s="131"/>
      <c r="AF31" s="14" t="s">
        <v>79</v>
      </c>
      <c r="AG31" s="16" t="s">
        <v>76</v>
      </c>
      <c r="AH31" s="151"/>
      <c r="AI31" s="16" t="s">
        <v>79</v>
      </c>
      <c r="AJ31" s="151" t="s">
        <v>76</v>
      </c>
      <c r="AK31" s="151"/>
      <c r="AL31" s="16" t="s">
        <v>79</v>
      </c>
      <c r="AM31" s="58" t="s">
        <v>76</v>
      </c>
      <c r="AN31" s="152"/>
      <c r="AO31" s="16" t="s">
        <v>79</v>
      </c>
      <c r="AP31" s="25" t="s">
        <v>76</v>
      </c>
      <c r="AQ31" s="154"/>
      <c r="AR31" s="25"/>
      <c r="AS31" s="44" t="e">
        <v>#DIV/0!</v>
      </c>
    </row>
    <row r="32" spans="1:45" s="3" customFormat="1">
      <c r="A32" s="19">
        <v>20</v>
      </c>
      <c r="B32" s="156"/>
      <c r="C32" s="21"/>
      <c r="D32" s="14" t="s">
        <v>75</v>
      </c>
      <c r="E32" s="133"/>
      <c r="F32" s="14" t="s">
        <v>75</v>
      </c>
      <c r="G32" s="134"/>
      <c r="H32" s="14" t="s">
        <v>75</v>
      </c>
      <c r="I32" s="133"/>
      <c r="J32" s="14" t="s">
        <v>75</v>
      </c>
      <c r="K32" s="133"/>
      <c r="L32" s="14" t="s">
        <v>75</v>
      </c>
      <c r="M32" s="133"/>
      <c r="N32" s="14" t="s">
        <v>75</v>
      </c>
      <c r="O32" s="131"/>
      <c r="P32" s="14" t="s">
        <v>75</v>
      </c>
      <c r="Q32" s="40"/>
      <c r="R32" s="14" t="s">
        <v>75</v>
      </c>
      <c r="S32" s="14"/>
      <c r="T32" s="14" t="s">
        <v>75</v>
      </c>
      <c r="U32" s="14" t="s">
        <v>76</v>
      </c>
      <c r="V32" s="40"/>
      <c r="W32" s="14" t="s">
        <v>79</v>
      </c>
      <c r="X32" s="14" t="s">
        <v>76</v>
      </c>
      <c r="Y32" s="131"/>
      <c r="Z32" s="14" t="s">
        <v>79</v>
      </c>
      <c r="AA32" s="14" t="s">
        <v>76</v>
      </c>
      <c r="AB32" s="131"/>
      <c r="AC32" s="14" t="s">
        <v>79</v>
      </c>
      <c r="AD32" s="14" t="s">
        <v>76</v>
      </c>
      <c r="AE32" s="131"/>
      <c r="AF32" s="14" t="s">
        <v>79</v>
      </c>
      <c r="AG32" s="16" t="s">
        <v>76</v>
      </c>
      <c r="AH32" s="151"/>
      <c r="AI32" s="16" t="s">
        <v>79</v>
      </c>
      <c r="AJ32" s="151" t="s">
        <v>76</v>
      </c>
      <c r="AK32" s="151"/>
      <c r="AL32" s="16" t="s">
        <v>79</v>
      </c>
      <c r="AM32" s="58" t="s">
        <v>76</v>
      </c>
      <c r="AN32" s="152"/>
      <c r="AO32" s="16" t="s">
        <v>79</v>
      </c>
      <c r="AP32" s="25" t="s">
        <v>76</v>
      </c>
      <c r="AQ32" s="154"/>
      <c r="AR32" s="25"/>
      <c r="AS32" s="44" t="e">
        <v>#DIV/0!</v>
      </c>
    </row>
    <row r="33" spans="1:45" s="3" customFormat="1">
      <c r="A33" s="19">
        <v>21</v>
      </c>
      <c r="B33" s="156"/>
      <c r="C33" s="21"/>
      <c r="D33" s="14" t="s">
        <v>75</v>
      </c>
      <c r="E33" s="133"/>
      <c r="F33" s="14" t="s">
        <v>75</v>
      </c>
      <c r="G33" s="134"/>
      <c r="H33" s="14" t="s">
        <v>75</v>
      </c>
      <c r="I33" s="133"/>
      <c r="J33" s="14" t="s">
        <v>75</v>
      </c>
      <c r="K33" s="133"/>
      <c r="L33" s="14" t="s">
        <v>75</v>
      </c>
      <c r="M33" s="133"/>
      <c r="N33" s="14" t="s">
        <v>75</v>
      </c>
      <c r="O33" s="131"/>
      <c r="P33" s="14" t="s">
        <v>75</v>
      </c>
      <c r="Q33" s="40"/>
      <c r="R33" s="14" t="s">
        <v>75</v>
      </c>
      <c r="S33" s="14"/>
      <c r="T33" s="14" t="s">
        <v>75</v>
      </c>
      <c r="U33" s="14" t="s">
        <v>76</v>
      </c>
      <c r="V33" s="40"/>
      <c r="W33" s="14" t="s">
        <v>79</v>
      </c>
      <c r="X33" s="14" t="s">
        <v>76</v>
      </c>
      <c r="Y33" s="131"/>
      <c r="Z33" s="14" t="s">
        <v>79</v>
      </c>
      <c r="AA33" s="14" t="s">
        <v>76</v>
      </c>
      <c r="AB33" s="131"/>
      <c r="AC33" s="14" t="s">
        <v>79</v>
      </c>
      <c r="AD33" s="14" t="s">
        <v>76</v>
      </c>
      <c r="AE33" s="131"/>
      <c r="AF33" s="14" t="s">
        <v>79</v>
      </c>
      <c r="AG33" s="16" t="s">
        <v>76</v>
      </c>
      <c r="AH33" s="151"/>
      <c r="AI33" s="16" t="s">
        <v>79</v>
      </c>
      <c r="AJ33" s="151" t="s">
        <v>76</v>
      </c>
      <c r="AK33" s="151"/>
      <c r="AL33" s="16" t="s">
        <v>79</v>
      </c>
      <c r="AM33" s="58" t="s">
        <v>76</v>
      </c>
      <c r="AN33" s="152"/>
      <c r="AO33" s="16" t="s">
        <v>79</v>
      </c>
      <c r="AP33" s="25" t="s">
        <v>76</v>
      </c>
      <c r="AQ33" s="154"/>
      <c r="AR33" s="25"/>
      <c r="AS33" s="44" t="e">
        <v>#DIV/0!</v>
      </c>
    </row>
    <row r="34" spans="1:45" s="3" customFormat="1">
      <c r="A34" s="19">
        <v>22</v>
      </c>
      <c r="B34" s="156"/>
      <c r="C34" s="21"/>
      <c r="D34" s="14" t="s">
        <v>75</v>
      </c>
      <c r="E34" s="133"/>
      <c r="F34" s="14" t="s">
        <v>75</v>
      </c>
      <c r="G34" s="134"/>
      <c r="H34" s="14" t="s">
        <v>75</v>
      </c>
      <c r="I34" s="133"/>
      <c r="J34" s="14" t="s">
        <v>75</v>
      </c>
      <c r="K34" s="133"/>
      <c r="L34" s="14" t="s">
        <v>75</v>
      </c>
      <c r="M34" s="133"/>
      <c r="N34" s="14" t="s">
        <v>75</v>
      </c>
      <c r="O34" s="131"/>
      <c r="P34" s="14" t="s">
        <v>75</v>
      </c>
      <c r="Q34" s="40"/>
      <c r="R34" s="14" t="s">
        <v>75</v>
      </c>
      <c r="S34" s="14"/>
      <c r="T34" s="14" t="s">
        <v>75</v>
      </c>
      <c r="U34" s="14" t="s">
        <v>76</v>
      </c>
      <c r="V34" s="40"/>
      <c r="W34" s="14" t="s">
        <v>79</v>
      </c>
      <c r="X34" s="14" t="s">
        <v>76</v>
      </c>
      <c r="Y34" s="131"/>
      <c r="Z34" s="14" t="s">
        <v>79</v>
      </c>
      <c r="AA34" s="14" t="s">
        <v>76</v>
      </c>
      <c r="AB34" s="131"/>
      <c r="AC34" s="14" t="s">
        <v>79</v>
      </c>
      <c r="AD34" s="14" t="s">
        <v>76</v>
      </c>
      <c r="AE34" s="131"/>
      <c r="AF34" s="14" t="s">
        <v>79</v>
      </c>
      <c r="AG34" s="16" t="s">
        <v>76</v>
      </c>
      <c r="AH34" s="151"/>
      <c r="AI34" s="16" t="s">
        <v>79</v>
      </c>
      <c r="AJ34" s="151" t="s">
        <v>76</v>
      </c>
      <c r="AK34" s="151"/>
      <c r="AL34" s="16" t="s">
        <v>79</v>
      </c>
      <c r="AM34" s="58" t="s">
        <v>76</v>
      </c>
      <c r="AN34" s="152"/>
      <c r="AO34" s="16" t="s">
        <v>79</v>
      </c>
      <c r="AP34" s="25" t="s">
        <v>76</v>
      </c>
      <c r="AQ34" s="154"/>
      <c r="AR34" s="25"/>
      <c r="AS34" s="44" t="e">
        <v>#DIV/0!</v>
      </c>
    </row>
    <row r="35" spans="1:45" s="3" customFormat="1">
      <c r="A35" s="19">
        <v>23</v>
      </c>
      <c r="B35" s="156"/>
      <c r="C35" s="21"/>
      <c r="D35" s="14" t="s">
        <v>75</v>
      </c>
      <c r="E35" s="133"/>
      <c r="F35" s="14" t="s">
        <v>75</v>
      </c>
      <c r="G35" s="134"/>
      <c r="H35" s="14" t="s">
        <v>75</v>
      </c>
      <c r="I35" s="133"/>
      <c r="J35" s="14" t="s">
        <v>75</v>
      </c>
      <c r="K35" s="133"/>
      <c r="L35" s="14" t="s">
        <v>75</v>
      </c>
      <c r="M35" s="133"/>
      <c r="N35" s="14" t="s">
        <v>75</v>
      </c>
      <c r="O35" s="131"/>
      <c r="P35" s="14" t="s">
        <v>75</v>
      </c>
      <c r="Q35" s="40"/>
      <c r="R35" s="14" t="s">
        <v>75</v>
      </c>
      <c r="S35" s="14"/>
      <c r="T35" s="14" t="s">
        <v>75</v>
      </c>
      <c r="U35" s="14" t="s">
        <v>76</v>
      </c>
      <c r="V35" s="40"/>
      <c r="W35" s="14" t="s">
        <v>79</v>
      </c>
      <c r="X35" s="14" t="s">
        <v>76</v>
      </c>
      <c r="Y35" s="131"/>
      <c r="Z35" s="14" t="s">
        <v>79</v>
      </c>
      <c r="AA35" s="14" t="s">
        <v>76</v>
      </c>
      <c r="AB35" s="131"/>
      <c r="AC35" s="14" t="s">
        <v>79</v>
      </c>
      <c r="AD35" s="14" t="s">
        <v>76</v>
      </c>
      <c r="AE35" s="131"/>
      <c r="AF35" s="14" t="s">
        <v>79</v>
      </c>
      <c r="AG35" s="16" t="s">
        <v>76</v>
      </c>
      <c r="AH35" s="151"/>
      <c r="AI35" s="16" t="s">
        <v>79</v>
      </c>
      <c r="AJ35" s="151" t="s">
        <v>76</v>
      </c>
      <c r="AK35" s="151"/>
      <c r="AL35" s="16" t="s">
        <v>79</v>
      </c>
      <c r="AM35" s="58" t="s">
        <v>76</v>
      </c>
      <c r="AN35" s="152"/>
      <c r="AO35" s="16" t="s">
        <v>79</v>
      </c>
      <c r="AP35" s="25" t="s">
        <v>76</v>
      </c>
      <c r="AQ35" s="154"/>
      <c r="AR35" s="25"/>
      <c r="AS35" s="44" t="e">
        <v>#DIV/0!</v>
      </c>
    </row>
    <row r="36" spans="1:45" s="3" customFormat="1">
      <c r="A36" s="19">
        <v>24</v>
      </c>
      <c r="B36" s="156"/>
      <c r="C36" s="21"/>
      <c r="D36" s="14" t="s">
        <v>75</v>
      </c>
      <c r="E36" s="133"/>
      <c r="F36" s="14" t="s">
        <v>75</v>
      </c>
      <c r="G36" s="134"/>
      <c r="H36" s="14" t="s">
        <v>75</v>
      </c>
      <c r="I36" s="133"/>
      <c r="J36" s="14" t="s">
        <v>75</v>
      </c>
      <c r="K36" s="133"/>
      <c r="L36" s="14" t="s">
        <v>75</v>
      </c>
      <c r="M36" s="133"/>
      <c r="N36" s="14" t="s">
        <v>75</v>
      </c>
      <c r="O36" s="131"/>
      <c r="P36" s="14" t="s">
        <v>75</v>
      </c>
      <c r="Q36" s="40"/>
      <c r="R36" s="14" t="s">
        <v>75</v>
      </c>
      <c r="S36" s="14"/>
      <c r="T36" s="14" t="s">
        <v>75</v>
      </c>
      <c r="U36" s="14" t="s">
        <v>76</v>
      </c>
      <c r="V36" s="40"/>
      <c r="W36" s="14" t="s">
        <v>79</v>
      </c>
      <c r="X36" s="14" t="s">
        <v>76</v>
      </c>
      <c r="Y36" s="131"/>
      <c r="Z36" s="14" t="s">
        <v>79</v>
      </c>
      <c r="AA36" s="14" t="s">
        <v>76</v>
      </c>
      <c r="AB36" s="131"/>
      <c r="AC36" s="14" t="s">
        <v>79</v>
      </c>
      <c r="AD36" s="14" t="s">
        <v>76</v>
      </c>
      <c r="AE36" s="131"/>
      <c r="AF36" s="14" t="s">
        <v>79</v>
      </c>
      <c r="AG36" s="16" t="s">
        <v>76</v>
      </c>
      <c r="AH36" s="151"/>
      <c r="AI36" s="16" t="s">
        <v>79</v>
      </c>
      <c r="AJ36" s="151" t="s">
        <v>76</v>
      </c>
      <c r="AK36" s="151"/>
      <c r="AL36" s="16" t="s">
        <v>79</v>
      </c>
      <c r="AM36" s="58" t="s">
        <v>76</v>
      </c>
      <c r="AN36" s="152"/>
      <c r="AO36" s="16" t="s">
        <v>79</v>
      </c>
      <c r="AP36" s="25" t="s">
        <v>76</v>
      </c>
      <c r="AQ36" s="154"/>
      <c r="AR36" s="25"/>
      <c r="AS36" s="44" t="e">
        <v>#DIV/0!</v>
      </c>
    </row>
    <row r="37" spans="1:45" s="3" customFormat="1">
      <c r="A37" s="19">
        <v>25</v>
      </c>
      <c r="B37" s="156"/>
      <c r="C37" s="21"/>
      <c r="D37" s="14" t="s">
        <v>75</v>
      </c>
      <c r="E37" s="133"/>
      <c r="F37" s="14" t="s">
        <v>75</v>
      </c>
      <c r="G37" s="134"/>
      <c r="H37" s="14" t="s">
        <v>75</v>
      </c>
      <c r="I37" s="133"/>
      <c r="J37" s="14" t="s">
        <v>75</v>
      </c>
      <c r="K37" s="133"/>
      <c r="L37" s="14" t="s">
        <v>75</v>
      </c>
      <c r="M37" s="133"/>
      <c r="N37" s="14" t="s">
        <v>75</v>
      </c>
      <c r="O37" s="131"/>
      <c r="P37" s="14" t="s">
        <v>75</v>
      </c>
      <c r="Q37" s="40"/>
      <c r="R37" s="14" t="s">
        <v>75</v>
      </c>
      <c r="S37" s="14"/>
      <c r="T37" s="14" t="s">
        <v>75</v>
      </c>
      <c r="U37" s="14" t="s">
        <v>76</v>
      </c>
      <c r="V37" s="40"/>
      <c r="W37" s="14" t="s">
        <v>79</v>
      </c>
      <c r="X37" s="14" t="s">
        <v>76</v>
      </c>
      <c r="Y37" s="131"/>
      <c r="Z37" s="14" t="s">
        <v>79</v>
      </c>
      <c r="AA37" s="14" t="s">
        <v>76</v>
      </c>
      <c r="AB37" s="131"/>
      <c r="AC37" s="14" t="s">
        <v>79</v>
      </c>
      <c r="AD37" s="14" t="s">
        <v>76</v>
      </c>
      <c r="AE37" s="131"/>
      <c r="AF37" s="14" t="s">
        <v>79</v>
      </c>
      <c r="AG37" s="16" t="s">
        <v>76</v>
      </c>
      <c r="AH37" s="151"/>
      <c r="AI37" s="16" t="s">
        <v>79</v>
      </c>
      <c r="AJ37" s="151" t="s">
        <v>76</v>
      </c>
      <c r="AK37" s="151"/>
      <c r="AL37" s="16" t="s">
        <v>79</v>
      </c>
      <c r="AM37" s="58" t="s">
        <v>76</v>
      </c>
      <c r="AN37" s="152"/>
      <c r="AO37" s="16" t="s">
        <v>79</v>
      </c>
      <c r="AP37" s="25" t="s">
        <v>76</v>
      </c>
      <c r="AQ37" s="154"/>
      <c r="AR37" s="25"/>
      <c r="AS37" s="44" t="e">
        <v>#DIV/0!</v>
      </c>
    </row>
    <row r="38" spans="1:45" s="3" customFormat="1">
      <c r="A38" s="19">
        <v>26</v>
      </c>
      <c r="B38" s="156"/>
      <c r="C38" s="21"/>
      <c r="D38" s="14" t="s">
        <v>75</v>
      </c>
      <c r="E38" s="133"/>
      <c r="F38" s="14" t="s">
        <v>75</v>
      </c>
      <c r="G38" s="134"/>
      <c r="H38" s="14" t="s">
        <v>75</v>
      </c>
      <c r="I38" s="133"/>
      <c r="J38" s="14" t="s">
        <v>75</v>
      </c>
      <c r="K38" s="133"/>
      <c r="L38" s="14" t="s">
        <v>75</v>
      </c>
      <c r="M38" s="133"/>
      <c r="N38" s="14" t="s">
        <v>75</v>
      </c>
      <c r="O38" s="131"/>
      <c r="P38" s="14" t="s">
        <v>75</v>
      </c>
      <c r="Q38" s="40"/>
      <c r="R38" s="14" t="s">
        <v>75</v>
      </c>
      <c r="S38" s="14"/>
      <c r="T38" s="14" t="s">
        <v>75</v>
      </c>
      <c r="U38" s="14" t="s">
        <v>76</v>
      </c>
      <c r="V38" s="40"/>
      <c r="W38" s="14" t="s">
        <v>79</v>
      </c>
      <c r="X38" s="14" t="s">
        <v>76</v>
      </c>
      <c r="Y38" s="131"/>
      <c r="Z38" s="14" t="s">
        <v>79</v>
      </c>
      <c r="AA38" s="14" t="s">
        <v>76</v>
      </c>
      <c r="AB38" s="131"/>
      <c r="AC38" s="14" t="s">
        <v>79</v>
      </c>
      <c r="AD38" s="14" t="s">
        <v>76</v>
      </c>
      <c r="AE38" s="131"/>
      <c r="AF38" s="14" t="s">
        <v>79</v>
      </c>
      <c r="AG38" s="16" t="s">
        <v>76</v>
      </c>
      <c r="AH38" s="151"/>
      <c r="AI38" s="16" t="s">
        <v>79</v>
      </c>
      <c r="AJ38" s="151" t="s">
        <v>76</v>
      </c>
      <c r="AK38" s="151"/>
      <c r="AL38" s="16" t="s">
        <v>79</v>
      </c>
      <c r="AM38" s="58" t="s">
        <v>76</v>
      </c>
      <c r="AN38" s="152"/>
      <c r="AO38" s="16" t="s">
        <v>79</v>
      </c>
      <c r="AP38" s="25" t="s">
        <v>76</v>
      </c>
      <c r="AQ38" s="154"/>
      <c r="AR38" s="25"/>
      <c r="AS38" s="44" t="e">
        <v>#DIV/0!</v>
      </c>
    </row>
    <row r="39" spans="1:45" s="3" customFormat="1">
      <c r="A39" s="19">
        <v>27</v>
      </c>
      <c r="B39" s="156"/>
      <c r="C39" s="21"/>
      <c r="D39" s="14" t="s">
        <v>75</v>
      </c>
      <c r="E39" s="133"/>
      <c r="F39" s="14" t="s">
        <v>75</v>
      </c>
      <c r="G39" s="134"/>
      <c r="H39" s="14" t="s">
        <v>75</v>
      </c>
      <c r="I39" s="133"/>
      <c r="J39" s="14" t="s">
        <v>75</v>
      </c>
      <c r="K39" s="133"/>
      <c r="L39" s="14" t="s">
        <v>75</v>
      </c>
      <c r="M39" s="133"/>
      <c r="N39" s="14" t="s">
        <v>75</v>
      </c>
      <c r="O39" s="131"/>
      <c r="P39" s="14" t="s">
        <v>75</v>
      </c>
      <c r="Q39" s="40"/>
      <c r="R39" s="14" t="s">
        <v>75</v>
      </c>
      <c r="S39" s="14"/>
      <c r="T39" s="14" t="s">
        <v>75</v>
      </c>
      <c r="U39" s="14" t="s">
        <v>76</v>
      </c>
      <c r="V39" s="40"/>
      <c r="W39" s="14" t="s">
        <v>79</v>
      </c>
      <c r="X39" s="14" t="s">
        <v>76</v>
      </c>
      <c r="Y39" s="131"/>
      <c r="Z39" s="14" t="s">
        <v>79</v>
      </c>
      <c r="AA39" s="14" t="s">
        <v>76</v>
      </c>
      <c r="AB39" s="131"/>
      <c r="AC39" s="14" t="s">
        <v>79</v>
      </c>
      <c r="AD39" s="14" t="s">
        <v>76</v>
      </c>
      <c r="AE39" s="131"/>
      <c r="AF39" s="14" t="s">
        <v>79</v>
      </c>
      <c r="AG39" s="16" t="s">
        <v>76</v>
      </c>
      <c r="AH39" s="151"/>
      <c r="AI39" s="16" t="s">
        <v>79</v>
      </c>
      <c r="AJ39" s="151" t="s">
        <v>76</v>
      </c>
      <c r="AK39" s="151"/>
      <c r="AL39" s="16" t="s">
        <v>79</v>
      </c>
      <c r="AM39" s="58" t="s">
        <v>76</v>
      </c>
      <c r="AN39" s="152"/>
      <c r="AO39" s="16" t="s">
        <v>79</v>
      </c>
      <c r="AP39" s="25" t="s">
        <v>76</v>
      </c>
      <c r="AQ39" s="154"/>
      <c r="AR39" s="25"/>
      <c r="AS39" s="44" t="e">
        <v>#DIV/0!</v>
      </c>
    </row>
    <row r="40" spans="1:45" s="3" customFormat="1">
      <c r="A40" s="19">
        <v>28</v>
      </c>
      <c r="B40" s="156"/>
      <c r="C40" s="21"/>
      <c r="D40" s="14" t="s">
        <v>75</v>
      </c>
      <c r="E40" s="133"/>
      <c r="F40" s="14" t="s">
        <v>75</v>
      </c>
      <c r="G40" s="134"/>
      <c r="H40" s="14" t="s">
        <v>75</v>
      </c>
      <c r="I40" s="133"/>
      <c r="J40" s="14" t="s">
        <v>75</v>
      </c>
      <c r="K40" s="133"/>
      <c r="L40" s="14" t="s">
        <v>75</v>
      </c>
      <c r="M40" s="133"/>
      <c r="N40" s="14" t="s">
        <v>75</v>
      </c>
      <c r="O40" s="131"/>
      <c r="P40" s="14" t="s">
        <v>75</v>
      </c>
      <c r="Q40" s="40"/>
      <c r="R40" s="14" t="s">
        <v>75</v>
      </c>
      <c r="S40" s="14"/>
      <c r="T40" s="14" t="s">
        <v>75</v>
      </c>
      <c r="U40" s="14" t="s">
        <v>76</v>
      </c>
      <c r="V40" s="40"/>
      <c r="W40" s="14" t="s">
        <v>79</v>
      </c>
      <c r="X40" s="14" t="s">
        <v>76</v>
      </c>
      <c r="Y40" s="131"/>
      <c r="Z40" s="14" t="s">
        <v>79</v>
      </c>
      <c r="AA40" s="14" t="s">
        <v>76</v>
      </c>
      <c r="AB40" s="131"/>
      <c r="AC40" s="14" t="s">
        <v>79</v>
      </c>
      <c r="AD40" s="14" t="s">
        <v>76</v>
      </c>
      <c r="AE40" s="131"/>
      <c r="AF40" s="14" t="s">
        <v>79</v>
      </c>
      <c r="AG40" s="16" t="s">
        <v>76</v>
      </c>
      <c r="AH40" s="151"/>
      <c r="AI40" s="16" t="s">
        <v>79</v>
      </c>
      <c r="AJ40" s="151" t="s">
        <v>76</v>
      </c>
      <c r="AK40" s="151"/>
      <c r="AL40" s="16" t="s">
        <v>79</v>
      </c>
      <c r="AM40" s="58" t="s">
        <v>76</v>
      </c>
      <c r="AN40" s="152"/>
      <c r="AO40" s="16" t="s">
        <v>79</v>
      </c>
      <c r="AP40" s="25" t="s">
        <v>76</v>
      </c>
      <c r="AQ40" s="154"/>
      <c r="AR40" s="25"/>
      <c r="AS40" s="44" t="e">
        <v>#DIV/0!</v>
      </c>
    </row>
    <row r="41" spans="1:45" s="3" customFormat="1">
      <c r="A41" s="19">
        <v>29</v>
      </c>
      <c r="B41" s="156"/>
      <c r="C41" s="21"/>
      <c r="D41" s="14" t="s">
        <v>75</v>
      </c>
      <c r="E41" s="133"/>
      <c r="F41" s="14" t="s">
        <v>75</v>
      </c>
      <c r="G41" s="134"/>
      <c r="H41" s="14" t="s">
        <v>75</v>
      </c>
      <c r="I41" s="133"/>
      <c r="J41" s="14" t="s">
        <v>75</v>
      </c>
      <c r="K41" s="133"/>
      <c r="L41" s="14" t="s">
        <v>75</v>
      </c>
      <c r="M41" s="133"/>
      <c r="N41" s="14" t="s">
        <v>75</v>
      </c>
      <c r="O41" s="131"/>
      <c r="P41" s="14" t="s">
        <v>75</v>
      </c>
      <c r="Q41" s="40"/>
      <c r="R41" s="14" t="s">
        <v>75</v>
      </c>
      <c r="S41" s="14"/>
      <c r="T41" s="14" t="s">
        <v>75</v>
      </c>
      <c r="U41" s="14" t="s">
        <v>76</v>
      </c>
      <c r="V41" s="40"/>
      <c r="W41" s="14" t="s">
        <v>79</v>
      </c>
      <c r="X41" s="14" t="s">
        <v>76</v>
      </c>
      <c r="Y41" s="131"/>
      <c r="Z41" s="14" t="s">
        <v>79</v>
      </c>
      <c r="AA41" s="14" t="s">
        <v>76</v>
      </c>
      <c r="AB41" s="131"/>
      <c r="AC41" s="14" t="s">
        <v>79</v>
      </c>
      <c r="AD41" s="14" t="s">
        <v>76</v>
      </c>
      <c r="AE41" s="131"/>
      <c r="AF41" s="14" t="s">
        <v>79</v>
      </c>
      <c r="AG41" s="16" t="s">
        <v>76</v>
      </c>
      <c r="AH41" s="151"/>
      <c r="AI41" s="16" t="s">
        <v>79</v>
      </c>
      <c r="AJ41" s="151" t="s">
        <v>76</v>
      </c>
      <c r="AK41" s="151"/>
      <c r="AL41" s="16" t="s">
        <v>79</v>
      </c>
      <c r="AM41" s="58" t="s">
        <v>76</v>
      </c>
      <c r="AN41" s="152"/>
      <c r="AO41" s="16" t="s">
        <v>79</v>
      </c>
      <c r="AP41" s="25" t="s">
        <v>76</v>
      </c>
      <c r="AQ41" s="154"/>
      <c r="AR41" s="25"/>
      <c r="AS41" s="44" t="e">
        <v>#DIV/0!</v>
      </c>
    </row>
    <row r="42" spans="1:45" s="3" customFormat="1">
      <c r="A42" s="19">
        <v>30</v>
      </c>
      <c r="B42" s="156"/>
      <c r="C42" s="21"/>
      <c r="D42" s="14" t="s">
        <v>75</v>
      </c>
      <c r="E42" s="133"/>
      <c r="F42" s="14" t="s">
        <v>75</v>
      </c>
      <c r="G42" s="134"/>
      <c r="H42" s="14" t="s">
        <v>75</v>
      </c>
      <c r="I42" s="133"/>
      <c r="J42" s="14" t="s">
        <v>75</v>
      </c>
      <c r="K42" s="133"/>
      <c r="L42" s="14" t="s">
        <v>75</v>
      </c>
      <c r="M42" s="133"/>
      <c r="N42" s="14" t="s">
        <v>75</v>
      </c>
      <c r="O42" s="131"/>
      <c r="P42" s="14" t="s">
        <v>75</v>
      </c>
      <c r="Q42" s="40"/>
      <c r="R42" s="14" t="s">
        <v>75</v>
      </c>
      <c r="S42" s="14"/>
      <c r="T42" s="14" t="s">
        <v>75</v>
      </c>
      <c r="U42" s="14" t="s">
        <v>76</v>
      </c>
      <c r="V42" s="40"/>
      <c r="W42" s="14" t="s">
        <v>79</v>
      </c>
      <c r="X42" s="14" t="s">
        <v>76</v>
      </c>
      <c r="Y42" s="131"/>
      <c r="Z42" s="14" t="s">
        <v>79</v>
      </c>
      <c r="AA42" s="14" t="s">
        <v>76</v>
      </c>
      <c r="AB42" s="131"/>
      <c r="AC42" s="14" t="s">
        <v>79</v>
      </c>
      <c r="AD42" s="14" t="s">
        <v>76</v>
      </c>
      <c r="AE42" s="131"/>
      <c r="AF42" s="14" t="s">
        <v>79</v>
      </c>
      <c r="AG42" s="16" t="s">
        <v>76</v>
      </c>
      <c r="AH42" s="151"/>
      <c r="AI42" s="16" t="s">
        <v>79</v>
      </c>
      <c r="AJ42" s="151" t="s">
        <v>76</v>
      </c>
      <c r="AK42" s="151"/>
      <c r="AL42" s="16" t="s">
        <v>79</v>
      </c>
      <c r="AM42" s="58" t="s">
        <v>76</v>
      </c>
      <c r="AN42" s="152"/>
      <c r="AO42" s="16" t="s">
        <v>79</v>
      </c>
      <c r="AP42" s="25" t="s">
        <v>76</v>
      </c>
      <c r="AQ42" s="154"/>
      <c r="AR42" s="25"/>
      <c r="AS42" s="44" t="e">
        <v>#DIV/0!</v>
      </c>
    </row>
    <row r="43" spans="1:45" s="3" customFormat="1">
      <c r="A43" s="19">
        <v>31</v>
      </c>
      <c r="B43" s="156"/>
      <c r="C43" s="21"/>
      <c r="D43" s="14" t="s">
        <v>75</v>
      </c>
      <c r="E43" s="133"/>
      <c r="F43" s="14" t="s">
        <v>75</v>
      </c>
      <c r="G43" s="134"/>
      <c r="H43" s="14" t="s">
        <v>75</v>
      </c>
      <c r="I43" s="133"/>
      <c r="J43" s="14" t="s">
        <v>75</v>
      </c>
      <c r="K43" s="133"/>
      <c r="L43" s="14" t="s">
        <v>75</v>
      </c>
      <c r="M43" s="133"/>
      <c r="N43" s="14" t="s">
        <v>75</v>
      </c>
      <c r="O43" s="131"/>
      <c r="P43" s="14" t="s">
        <v>75</v>
      </c>
      <c r="Q43" s="40"/>
      <c r="R43" s="14" t="s">
        <v>75</v>
      </c>
      <c r="S43" s="14"/>
      <c r="T43" s="14" t="s">
        <v>75</v>
      </c>
      <c r="U43" s="14" t="s">
        <v>76</v>
      </c>
      <c r="V43" s="40"/>
      <c r="W43" s="14" t="s">
        <v>79</v>
      </c>
      <c r="X43" s="14" t="s">
        <v>76</v>
      </c>
      <c r="Y43" s="131"/>
      <c r="Z43" s="14" t="s">
        <v>79</v>
      </c>
      <c r="AA43" s="14" t="s">
        <v>76</v>
      </c>
      <c r="AB43" s="131"/>
      <c r="AC43" s="14" t="s">
        <v>79</v>
      </c>
      <c r="AD43" s="14" t="s">
        <v>76</v>
      </c>
      <c r="AE43" s="131"/>
      <c r="AF43" s="14" t="s">
        <v>79</v>
      </c>
      <c r="AG43" s="16" t="s">
        <v>76</v>
      </c>
      <c r="AH43" s="151"/>
      <c r="AI43" s="16" t="s">
        <v>79</v>
      </c>
      <c r="AJ43" s="151" t="s">
        <v>76</v>
      </c>
      <c r="AK43" s="151"/>
      <c r="AL43" s="16" t="s">
        <v>79</v>
      </c>
      <c r="AM43" s="58" t="s">
        <v>76</v>
      </c>
      <c r="AN43" s="152"/>
      <c r="AO43" s="16" t="s">
        <v>79</v>
      </c>
      <c r="AP43" s="25" t="s">
        <v>76</v>
      </c>
      <c r="AQ43" s="154"/>
      <c r="AR43" s="25"/>
      <c r="AS43" s="44" t="e">
        <v>#DIV/0!</v>
      </c>
    </row>
    <row r="44" spans="1:45" s="3" customFormat="1">
      <c r="A44" s="19">
        <v>32</v>
      </c>
      <c r="B44" s="156"/>
      <c r="C44" s="21"/>
      <c r="D44" s="14" t="s">
        <v>75</v>
      </c>
      <c r="E44" s="133"/>
      <c r="F44" s="14" t="s">
        <v>75</v>
      </c>
      <c r="G44" s="134"/>
      <c r="H44" s="14" t="s">
        <v>75</v>
      </c>
      <c r="I44" s="133"/>
      <c r="J44" s="14" t="s">
        <v>75</v>
      </c>
      <c r="K44" s="133"/>
      <c r="L44" s="14" t="s">
        <v>75</v>
      </c>
      <c r="M44" s="133"/>
      <c r="N44" s="14" t="s">
        <v>75</v>
      </c>
      <c r="O44" s="131"/>
      <c r="P44" s="14" t="s">
        <v>75</v>
      </c>
      <c r="Q44" s="40"/>
      <c r="R44" s="14" t="s">
        <v>75</v>
      </c>
      <c r="S44" s="14"/>
      <c r="T44" s="14" t="s">
        <v>75</v>
      </c>
      <c r="U44" s="14" t="s">
        <v>76</v>
      </c>
      <c r="V44" s="40"/>
      <c r="W44" s="14" t="s">
        <v>79</v>
      </c>
      <c r="X44" s="14" t="s">
        <v>76</v>
      </c>
      <c r="Y44" s="131"/>
      <c r="Z44" s="14" t="s">
        <v>79</v>
      </c>
      <c r="AA44" s="14" t="s">
        <v>76</v>
      </c>
      <c r="AB44" s="131"/>
      <c r="AC44" s="14" t="s">
        <v>79</v>
      </c>
      <c r="AD44" s="14" t="s">
        <v>76</v>
      </c>
      <c r="AE44" s="131"/>
      <c r="AF44" s="14" t="s">
        <v>79</v>
      </c>
      <c r="AG44" s="16" t="s">
        <v>76</v>
      </c>
      <c r="AH44" s="151"/>
      <c r="AI44" s="16" t="s">
        <v>79</v>
      </c>
      <c r="AJ44" s="151" t="s">
        <v>76</v>
      </c>
      <c r="AK44" s="151"/>
      <c r="AL44" s="16" t="s">
        <v>79</v>
      </c>
      <c r="AM44" s="58" t="s">
        <v>76</v>
      </c>
      <c r="AN44" s="152"/>
      <c r="AO44" s="16" t="s">
        <v>79</v>
      </c>
      <c r="AP44" s="25" t="s">
        <v>76</v>
      </c>
      <c r="AQ44" s="154"/>
      <c r="AR44" s="25"/>
      <c r="AS44" s="44" t="e">
        <v>#DIV/0!</v>
      </c>
    </row>
    <row r="45" spans="1:45" s="3" customFormat="1">
      <c r="A45" s="19">
        <v>33</v>
      </c>
      <c r="B45" s="156"/>
      <c r="C45" s="21"/>
      <c r="D45" s="14" t="s">
        <v>75</v>
      </c>
      <c r="E45" s="133"/>
      <c r="F45" s="14" t="s">
        <v>75</v>
      </c>
      <c r="G45" s="134"/>
      <c r="H45" s="14" t="s">
        <v>75</v>
      </c>
      <c r="I45" s="133"/>
      <c r="J45" s="14" t="s">
        <v>75</v>
      </c>
      <c r="K45" s="133"/>
      <c r="L45" s="14" t="s">
        <v>75</v>
      </c>
      <c r="M45" s="133"/>
      <c r="N45" s="14" t="s">
        <v>75</v>
      </c>
      <c r="O45" s="131"/>
      <c r="P45" s="14" t="s">
        <v>75</v>
      </c>
      <c r="Q45" s="40"/>
      <c r="R45" s="14" t="s">
        <v>75</v>
      </c>
      <c r="S45" s="14"/>
      <c r="T45" s="14" t="s">
        <v>75</v>
      </c>
      <c r="U45" s="14" t="s">
        <v>76</v>
      </c>
      <c r="V45" s="40"/>
      <c r="W45" s="14" t="s">
        <v>79</v>
      </c>
      <c r="X45" s="14" t="s">
        <v>76</v>
      </c>
      <c r="Y45" s="131"/>
      <c r="Z45" s="14" t="s">
        <v>79</v>
      </c>
      <c r="AA45" s="14" t="s">
        <v>76</v>
      </c>
      <c r="AB45" s="131"/>
      <c r="AC45" s="14" t="s">
        <v>79</v>
      </c>
      <c r="AD45" s="14" t="s">
        <v>76</v>
      </c>
      <c r="AE45" s="131"/>
      <c r="AF45" s="14" t="s">
        <v>79</v>
      </c>
      <c r="AG45" s="16" t="s">
        <v>76</v>
      </c>
      <c r="AH45" s="151"/>
      <c r="AI45" s="16" t="s">
        <v>79</v>
      </c>
      <c r="AJ45" s="151" t="s">
        <v>76</v>
      </c>
      <c r="AK45" s="151"/>
      <c r="AL45" s="16" t="s">
        <v>79</v>
      </c>
      <c r="AM45" s="58" t="s">
        <v>76</v>
      </c>
      <c r="AN45" s="152"/>
      <c r="AO45" s="16" t="s">
        <v>79</v>
      </c>
      <c r="AP45" s="25" t="s">
        <v>76</v>
      </c>
      <c r="AQ45" s="154"/>
      <c r="AR45" s="25"/>
      <c r="AS45" s="44" t="e">
        <v>#DIV/0!</v>
      </c>
    </row>
    <row r="46" spans="1:45" s="3" customFormat="1">
      <c r="A46" s="19">
        <v>34</v>
      </c>
      <c r="B46" s="156"/>
      <c r="C46" s="21"/>
      <c r="D46" s="14" t="s">
        <v>75</v>
      </c>
      <c r="E46" s="133"/>
      <c r="F46" s="14" t="s">
        <v>75</v>
      </c>
      <c r="G46" s="134"/>
      <c r="H46" s="14" t="s">
        <v>75</v>
      </c>
      <c r="I46" s="133"/>
      <c r="J46" s="14" t="s">
        <v>75</v>
      </c>
      <c r="K46" s="133"/>
      <c r="L46" s="14" t="s">
        <v>75</v>
      </c>
      <c r="M46" s="133"/>
      <c r="N46" s="14" t="s">
        <v>75</v>
      </c>
      <c r="O46" s="131"/>
      <c r="P46" s="14" t="s">
        <v>75</v>
      </c>
      <c r="Q46" s="40"/>
      <c r="R46" s="14" t="s">
        <v>75</v>
      </c>
      <c r="S46" s="14"/>
      <c r="T46" s="14" t="s">
        <v>75</v>
      </c>
      <c r="U46" s="14" t="s">
        <v>76</v>
      </c>
      <c r="V46" s="40"/>
      <c r="W46" s="14" t="s">
        <v>79</v>
      </c>
      <c r="X46" s="14" t="s">
        <v>76</v>
      </c>
      <c r="Y46" s="131"/>
      <c r="Z46" s="14" t="s">
        <v>79</v>
      </c>
      <c r="AA46" s="14" t="s">
        <v>76</v>
      </c>
      <c r="AB46" s="131"/>
      <c r="AC46" s="14" t="s">
        <v>79</v>
      </c>
      <c r="AD46" s="14" t="s">
        <v>76</v>
      </c>
      <c r="AE46" s="131"/>
      <c r="AF46" s="14" t="s">
        <v>79</v>
      </c>
      <c r="AG46" s="16" t="s">
        <v>76</v>
      </c>
      <c r="AH46" s="151"/>
      <c r="AI46" s="16" t="s">
        <v>79</v>
      </c>
      <c r="AJ46" s="151" t="s">
        <v>76</v>
      </c>
      <c r="AK46" s="151"/>
      <c r="AL46" s="16" t="s">
        <v>79</v>
      </c>
      <c r="AM46" s="58" t="s">
        <v>76</v>
      </c>
      <c r="AN46" s="152"/>
      <c r="AO46" s="16" t="s">
        <v>79</v>
      </c>
      <c r="AP46" s="25" t="s">
        <v>76</v>
      </c>
      <c r="AQ46" s="154"/>
      <c r="AR46" s="25"/>
      <c r="AS46" s="44" t="e">
        <v>#DIV/0!</v>
      </c>
    </row>
    <row r="47" spans="1:45" s="3" customFormat="1">
      <c r="A47" s="19">
        <v>35</v>
      </c>
      <c r="B47" s="156"/>
      <c r="C47" s="21"/>
      <c r="D47" s="14" t="s">
        <v>75</v>
      </c>
      <c r="E47" s="133"/>
      <c r="F47" s="14" t="s">
        <v>75</v>
      </c>
      <c r="G47" s="134"/>
      <c r="H47" s="14" t="s">
        <v>75</v>
      </c>
      <c r="I47" s="133"/>
      <c r="J47" s="14" t="s">
        <v>75</v>
      </c>
      <c r="K47" s="133"/>
      <c r="L47" s="14" t="s">
        <v>75</v>
      </c>
      <c r="M47" s="133"/>
      <c r="N47" s="14" t="s">
        <v>75</v>
      </c>
      <c r="O47" s="131"/>
      <c r="P47" s="14" t="s">
        <v>75</v>
      </c>
      <c r="Q47" s="40"/>
      <c r="R47" s="14" t="s">
        <v>75</v>
      </c>
      <c r="S47" s="14"/>
      <c r="T47" s="14" t="s">
        <v>75</v>
      </c>
      <c r="U47" s="14" t="s">
        <v>76</v>
      </c>
      <c r="V47" s="40"/>
      <c r="W47" s="14" t="s">
        <v>79</v>
      </c>
      <c r="X47" s="14" t="s">
        <v>76</v>
      </c>
      <c r="Y47" s="131"/>
      <c r="Z47" s="14" t="s">
        <v>79</v>
      </c>
      <c r="AA47" s="14" t="s">
        <v>76</v>
      </c>
      <c r="AB47" s="131"/>
      <c r="AC47" s="14" t="s">
        <v>79</v>
      </c>
      <c r="AD47" s="14" t="s">
        <v>76</v>
      </c>
      <c r="AE47" s="131"/>
      <c r="AF47" s="14" t="s">
        <v>79</v>
      </c>
      <c r="AG47" s="16" t="s">
        <v>76</v>
      </c>
      <c r="AH47" s="151"/>
      <c r="AI47" s="16" t="s">
        <v>79</v>
      </c>
      <c r="AJ47" s="151" t="s">
        <v>76</v>
      </c>
      <c r="AK47" s="151"/>
      <c r="AL47" s="16" t="s">
        <v>79</v>
      </c>
      <c r="AM47" s="58" t="s">
        <v>76</v>
      </c>
      <c r="AN47" s="152"/>
      <c r="AO47" s="16" t="s">
        <v>79</v>
      </c>
      <c r="AP47" s="25" t="s">
        <v>76</v>
      </c>
      <c r="AQ47" s="154"/>
      <c r="AR47" s="25"/>
      <c r="AS47" s="44" t="e">
        <v>#DIV/0!</v>
      </c>
    </row>
    <row r="48" spans="1:45" s="3" customFormat="1">
      <c r="A48" s="19">
        <v>36</v>
      </c>
      <c r="B48" s="157"/>
      <c r="C48" s="21"/>
      <c r="D48" s="14" t="s">
        <v>75</v>
      </c>
      <c r="E48" s="133"/>
      <c r="F48" s="14" t="s">
        <v>75</v>
      </c>
      <c r="G48" s="134"/>
      <c r="H48" s="14" t="s">
        <v>75</v>
      </c>
      <c r="I48" s="133"/>
      <c r="J48" s="14" t="s">
        <v>75</v>
      </c>
      <c r="K48" s="133"/>
      <c r="L48" s="14" t="s">
        <v>75</v>
      </c>
      <c r="M48" s="133"/>
      <c r="N48" s="14" t="s">
        <v>75</v>
      </c>
      <c r="O48" s="131"/>
      <c r="P48" s="14" t="s">
        <v>75</v>
      </c>
      <c r="Q48" s="40"/>
      <c r="R48" s="14" t="s">
        <v>75</v>
      </c>
      <c r="S48" s="14"/>
      <c r="T48" s="14" t="s">
        <v>75</v>
      </c>
      <c r="U48" s="14" t="s">
        <v>76</v>
      </c>
      <c r="V48" s="40"/>
      <c r="W48" s="14" t="s">
        <v>79</v>
      </c>
      <c r="X48" s="14" t="s">
        <v>76</v>
      </c>
      <c r="Y48" s="131"/>
      <c r="Z48" s="14" t="s">
        <v>79</v>
      </c>
      <c r="AA48" s="14" t="s">
        <v>76</v>
      </c>
      <c r="AB48" s="131"/>
      <c r="AC48" s="14" t="s">
        <v>79</v>
      </c>
      <c r="AD48" s="14" t="s">
        <v>76</v>
      </c>
      <c r="AE48" s="131"/>
      <c r="AF48" s="14" t="s">
        <v>79</v>
      </c>
      <c r="AG48" s="16" t="s">
        <v>76</v>
      </c>
      <c r="AH48" s="151"/>
      <c r="AI48" s="16" t="s">
        <v>79</v>
      </c>
      <c r="AJ48" s="151" t="s">
        <v>76</v>
      </c>
      <c r="AK48" s="151"/>
      <c r="AL48" s="16" t="s">
        <v>79</v>
      </c>
      <c r="AM48" s="58" t="s">
        <v>76</v>
      </c>
      <c r="AN48" s="152"/>
      <c r="AO48" s="16" t="s">
        <v>79</v>
      </c>
      <c r="AP48" s="25" t="s">
        <v>76</v>
      </c>
      <c r="AQ48" s="154"/>
      <c r="AR48" s="25"/>
      <c r="AS48" s="44" t="e">
        <v>#DIV/0!</v>
      </c>
    </row>
    <row r="49" spans="1:45" s="3" customFormat="1">
      <c r="A49" s="19">
        <v>37</v>
      </c>
      <c r="B49" s="157"/>
      <c r="C49" s="21"/>
      <c r="D49" s="14" t="s">
        <v>75</v>
      </c>
      <c r="E49" s="133"/>
      <c r="F49" s="14" t="s">
        <v>75</v>
      </c>
      <c r="G49" s="134"/>
      <c r="H49" s="14" t="s">
        <v>75</v>
      </c>
      <c r="I49" s="133"/>
      <c r="J49" s="14" t="s">
        <v>75</v>
      </c>
      <c r="K49" s="133"/>
      <c r="L49" s="14" t="s">
        <v>75</v>
      </c>
      <c r="M49" s="133"/>
      <c r="N49" s="14" t="s">
        <v>75</v>
      </c>
      <c r="O49" s="131"/>
      <c r="P49" s="14" t="s">
        <v>75</v>
      </c>
      <c r="Q49" s="40"/>
      <c r="R49" s="14" t="s">
        <v>75</v>
      </c>
      <c r="S49" s="14"/>
      <c r="T49" s="14" t="s">
        <v>75</v>
      </c>
      <c r="U49" s="14" t="s">
        <v>76</v>
      </c>
      <c r="V49" s="40"/>
      <c r="W49" s="14" t="s">
        <v>79</v>
      </c>
      <c r="X49" s="14" t="s">
        <v>76</v>
      </c>
      <c r="Y49" s="131"/>
      <c r="Z49" s="14" t="s">
        <v>79</v>
      </c>
      <c r="AA49" s="14" t="s">
        <v>76</v>
      </c>
      <c r="AB49" s="131"/>
      <c r="AC49" s="14" t="s">
        <v>79</v>
      </c>
      <c r="AD49" s="14" t="s">
        <v>76</v>
      </c>
      <c r="AE49" s="131"/>
      <c r="AF49" s="14" t="s">
        <v>79</v>
      </c>
      <c r="AG49" s="16" t="s">
        <v>76</v>
      </c>
      <c r="AH49" s="151"/>
      <c r="AI49" s="16" t="s">
        <v>79</v>
      </c>
      <c r="AJ49" s="151" t="s">
        <v>76</v>
      </c>
      <c r="AK49" s="151"/>
      <c r="AL49" s="16" t="s">
        <v>79</v>
      </c>
      <c r="AM49" s="58" t="s">
        <v>76</v>
      </c>
      <c r="AN49" s="152"/>
      <c r="AO49" s="16" t="s">
        <v>79</v>
      </c>
      <c r="AP49" s="25" t="s">
        <v>76</v>
      </c>
      <c r="AQ49" s="154"/>
      <c r="AR49" s="25"/>
      <c r="AS49" s="44" t="e">
        <v>#DIV/0!</v>
      </c>
    </row>
    <row r="50" spans="1:45" s="3" customFormat="1">
      <c r="A50" s="19">
        <v>38</v>
      </c>
      <c r="B50" s="157"/>
      <c r="C50" s="21"/>
      <c r="D50" s="14" t="s">
        <v>75</v>
      </c>
      <c r="E50" s="133"/>
      <c r="F50" s="14" t="s">
        <v>75</v>
      </c>
      <c r="G50" s="134"/>
      <c r="H50" s="14" t="s">
        <v>75</v>
      </c>
      <c r="I50" s="133"/>
      <c r="J50" s="14" t="s">
        <v>75</v>
      </c>
      <c r="K50" s="133"/>
      <c r="L50" s="14" t="s">
        <v>75</v>
      </c>
      <c r="M50" s="133"/>
      <c r="N50" s="14" t="s">
        <v>75</v>
      </c>
      <c r="O50" s="131"/>
      <c r="P50" s="14" t="s">
        <v>75</v>
      </c>
      <c r="Q50" s="40"/>
      <c r="R50" s="14" t="s">
        <v>75</v>
      </c>
      <c r="S50" s="14"/>
      <c r="T50" s="14" t="s">
        <v>75</v>
      </c>
      <c r="U50" s="14" t="s">
        <v>76</v>
      </c>
      <c r="V50" s="40"/>
      <c r="W50" s="14" t="s">
        <v>79</v>
      </c>
      <c r="X50" s="14" t="s">
        <v>76</v>
      </c>
      <c r="Y50" s="131"/>
      <c r="Z50" s="14" t="s">
        <v>79</v>
      </c>
      <c r="AA50" s="14" t="s">
        <v>76</v>
      </c>
      <c r="AB50" s="131"/>
      <c r="AC50" s="14" t="s">
        <v>79</v>
      </c>
      <c r="AD50" s="14" t="s">
        <v>76</v>
      </c>
      <c r="AE50" s="131"/>
      <c r="AF50" s="14" t="s">
        <v>79</v>
      </c>
      <c r="AG50" s="16" t="s">
        <v>76</v>
      </c>
      <c r="AH50" s="151"/>
      <c r="AI50" s="16" t="s">
        <v>79</v>
      </c>
      <c r="AJ50" s="151" t="s">
        <v>76</v>
      </c>
      <c r="AK50" s="151"/>
      <c r="AL50" s="16" t="s">
        <v>79</v>
      </c>
      <c r="AM50" s="58" t="s">
        <v>76</v>
      </c>
      <c r="AN50" s="152"/>
      <c r="AO50" s="16" t="s">
        <v>79</v>
      </c>
      <c r="AP50" s="25" t="s">
        <v>76</v>
      </c>
      <c r="AQ50" s="154"/>
      <c r="AR50" s="25"/>
      <c r="AS50" s="44" t="e">
        <v>#DIV/0!</v>
      </c>
    </row>
    <row r="51" spans="1:45" s="3" customFormat="1">
      <c r="A51" s="19">
        <v>39</v>
      </c>
      <c r="B51" s="157"/>
      <c r="C51" s="21"/>
      <c r="D51" s="14" t="s">
        <v>75</v>
      </c>
      <c r="E51" s="133"/>
      <c r="F51" s="14" t="s">
        <v>75</v>
      </c>
      <c r="G51" s="134"/>
      <c r="H51" s="14" t="s">
        <v>75</v>
      </c>
      <c r="I51" s="133"/>
      <c r="J51" s="14" t="s">
        <v>75</v>
      </c>
      <c r="K51" s="133"/>
      <c r="L51" s="14" t="s">
        <v>75</v>
      </c>
      <c r="M51" s="133"/>
      <c r="N51" s="14" t="s">
        <v>75</v>
      </c>
      <c r="O51" s="131"/>
      <c r="P51" s="14" t="s">
        <v>75</v>
      </c>
      <c r="Q51" s="40"/>
      <c r="R51" s="14" t="s">
        <v>75</v>
      </c>
      <c r="S51" s="14"/>
      <c r="T51" s="14" t="s">
        <v>75</v>
      </c>
      <c r="U51" s="14" t="s">
        <v>76</v>
      </c>
      <c r="V51" s="40"/>
      <c r="W51" s="14" t="s">
        <v>79</v>
      </c>
      <c r="X51" s="14" t="s">
        <v>76</v>
      </c>
      <c r="Y51" s="131"/>
      <c r="Z51" s="14" t="s">
        <v>79</v>
      </c>
      <c r="AA51" s="14" t="s">
        <v>76</v>
      </c>
      <c r="AB51" s="131"/>
      <c r="AC51" s="14" t="s">
        <v>79</v>
      </c>
      <c r="AD51" s="14" t="s">
        <v>76</v>
      </c>
      <c r="AE51" s="131"/>
      <c r="AF51" s="14" t="s">
        <v>79</v>
      </c>
      <c r="AG51" s="16" t="s">
        <v>76</v>
      </c>
      <c r="AH51" s="151"/>
      <c r="AI51" s="16" t="s">
        <v>79</v>
      </c>
      <c r="AJ51" s="151" t="s">
        <v>76</v>
      </c>
      <c r="AK51" s="151"/>
      <c r="AL51" s="16" t="s">
        <v>79</v>
      </c>
      <c r="AM51" s="58" t="s">
        <v>76</v>
      </c>
      <c r="AN51" s="152"/>
      <c r="AO51" s="16" t="s">
        <v>79</v>
      </c>
      <c r="AP51" s="25" t="s">
        <v>76</v>
      </c>
      <c r="AQ51" s="154"/>
      <c r="AR51" s="25"/>
      <c r="AS51" s="44" t="e">
        <v>#DIV/0!</v>
      </c>
    </row>
    <row r="52" spans="1:45" s="3" customFormat="1" ht="15.75" thickBot="1">
      <c r="A52" s="19">
        <v>40</v>
      </c>
      <c r="B52" s="28"/>
      <c r="C52" s="29"/>
      <c r="D52" s="14" t="s">
        <v>75</v>
      </c>
      <c r="E52" s="30"/>
      <c r="F52" s="14" t="s">
        <v>75</v>
      </c>
      <c r="G52" s="31"/>
      <c r="H52" s="14" t="s">
        <v>75</v>
      </c>
      <c r="I52" s="30"/>
      <c r="J52" s="14" t="s">
        <v>75</v>
      </c>
      <c r="K52" s="30"/>
      <c r="L52" s="14" t="s">
        <v>75</v>
      </c>
      <c r="M52" s="30"/>
      <c r="N52" s="14" t="s">
        <v>75</v>
      </c>
      <c r="O52" s="30"/>
      <c r="P52" s="14" t="s">
        <v>75</v>
      </c>
      <c r="Q52" s="41"/>
      <c r="R52" s="14" t="s">
        <v>75</v>
      </c>
      <c r="S52" s="45"/>
      <c r="T52" s="14" t="s">
        <v>75</v>
      </c>
      <c r="U52" s="14" t="s">
        <v>76</v>
      </c>
      <c r="V52" s="41"/>
      <c r="W52" s="14" t="s">
        <v>79</v>
      </c>
      <c r="X52" s="14" t="s">
        <v>76</v>
      </c>
      <c r="Y52" s="30"/>
      <c r="Z52" s="14" t="s">
        <v>79</v>
      </c>
      <c r="AA52" s="14" t="s">
        <v>76</v>
      </c>
      <c r="AB52" s="30"/>
      <c r="AC52" s="14" t="s">
        <v>79</v>
      </c>
      <c r="AD52" s="14" t="s">
        <v>76</v>
      </c>
      <c r="AE52" s="30"/>
      <c r="AF52" s="14" t="s">
        <v>79</v>
      </c>
      <c r="AG52" s="16" t="s">
        <v>76</v>
      </c>
      <c r="AH52" s="32"/>
      <c r="AI52" s="16" t="s">
        <v>79</v>
      </c>
      <c r="AJ52" s="32" t="s">
        <v>76</v>
      </c>
      <c r="AK52" s="32"/>
      <c r="AL52" s="16" t="s">
        <v>79</v>
      </c>
      <c r="AM52" s="59" t="s">
        <v>76</v>
      </c>
      <c r="AN52" s="67"/>
      <c r="AO52" s="16" t="s">
        <v>79</v>
      </c>
      <c r="AP52" s="33" t="s">
        <v>76</v>
      </c>
      <c r="AQ52" s="37"/>
      <c r="AR52" s="33"/>
      <c r="AS52" s="44" t="e">
        <v>#DIV/0!</v>
      </c>
    </row>
    <row r="53" spans="1:45" s="3" customFormat="1" ht="15" customHeight="1">
      <c r="A53" s="166" t="s">
        <v>8</v>
      </c>
      <c r="B53" s="167"/>
      <c r="C53" s="61"/>
      <c r="D53" s="168"/>
      <c r="E53" s="60"/>
      <c r="F53" s="168"/>
      <c r="G53" s="60"/>
      <c r="H53" s="168"/>
      <c r="I53" s="60"/>
      <c r="J53" s="168"/>
      <c r="K53" s="60"/>
      <c r="L53" s="168"/>
      <c r="M53" s="60"/>
      <c r="N53" s="168"/>
      <c r="O53" s="60"/>
      <c r="P53" s="188"/>
      <c r="Q53" s="60"/>
      <c r="R53" s="188"/>
      <c r="S53" s="60"/>
      <c r="T53" s="190"/>
      <c r="U53" s="191"/>
      <c r="V53" s="60"/>
      <c r="W53" s="168"/>
      <c r="X53" s="168"/>
      <c r="Y53" s="136"/>
      <c r="Z53" s="168"/>
      <c r="AA53" s="168"/>
      <c r="AB53" s="136"/>
      <c r="AC53" s="168"/>
      <c r="AD53" s="168"/>
      <c r="AE53" s="136"/>
      <c r="AF53" s="168"/>
      <c r="AG53" s="168"/>
      <c r="AH53" s="136"/>
      <c r="AI53" s="168"/>
      <c r="AJ53" s="176"/>
      <c r="AK53" s="136"/>
      <c r="AL53" s="168"/>
      <c r="AM53" s="168"/>
      <c r="AN53" s="70"/>
      <c r="AO53" s="168"/>
      <c r="AP53" s="174"/>
      <c r="AQ53" s="178"/>
      <c r="AR53" s="179"/>
      <c r="AS53" s="184" t="e">
        <v>#DIV/0!</v>
      </c>
    </row>
    <row r="54" spans="1:45" s="3" customFormat="1" ht="15.75" customHeight="1" thickBot="1">
      <c r="A54" s="186" t="s">
        <v>1</v>
      </c>
      <c r="B54" s="187"/>
      <c r="C54" s="34">
        <v>100</v>
      </c>
      <c r="D54" s="169"/>
      <c r="E54" s="35">
        <v>100</v>
      </c>
      <c r="F54" s="169"/>
      <c r="G54" s="35">
        <v>100</v>
      </c>
      <c r="H54" s="169"/>
      <c r="I54" s="35">
        <v>100</v>
      </c>
      <c r="J54" s="169"/>
      <c r="K54" s="35">
        <v>100</v>
      </c>
      <c r="L54" s="169"/>
      <c r="M54" s="35">
        <v>100</v>
      </c>
      <c r="N54" s="169"/>
      <c r="O54" s="35">
        <v>100</v>
      </c>
      <c r="P54" s="189"/>
      <c r="Q54" s="35">
        <v>100</v>
      </c>
      <c r="R54" s="189"/>
      <c r="S54" s="35">
        <v>100</v>
      </c>
      <c r="T54" s="192"/>
      <c r="U54" s="193"/>
      <c r="V54" s="35">
        <v>100</v>
      </c>
      <c r="W54" s="169"/>
      <c r="X54" s="169"/>
      <c r="Y54" s="35">
        <v>100</v>
      </c>
      <c r="Z54" s="169"/>
      <c r="AA54" s="169"/>
      <c r="AB54" s="35">
        <v>100</v>
      </c>
      <c r="AC54" s="169"/>
      <c r="AD54" s="169"/>
      <c r="AE54" s="35">
        <v>100</v>
      </c>
      <c r="AF54" s="169"/>
      <c r="AG54" s="169"/>
      <c r="AH54" s="35">
        <v>100</v>
      </c>
      <c r="AI54" s="169"/>
      <c r="AJ54" s="177"/>
      <c r="AK54" s="35">
        <v>100</v>
      </c>
      <c r="AL54" s="169"/>
      <c r="AM54" s="169"/>
      <c r="AN54" s="71">
        <v>100</v>
      </c>
      <c r="AO54" s="169"/>
      <c r="AP54" s="175"/>
      <c r="AQ54" s="180"/>
      <c r="AR54" s="181"/>
      <c r="AS54" s="185"/>
    </row>
    <row r="55" spans="1:4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5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5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T57" s="55"/>
      <c r="U57" s="5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203" priority="68" operator="equal">
      <formula>"ОШИБКА"</formula>
    </cfRule>
  </conditionalFormatting>
  <conditionalFormatting sqref="N13:N52 P13:P52 R13:T52">
    <cfRule type="cellIs" dxfId="202" priority="66" operator="equal">
      <formula>"ОШИБКА"</formula>
    </cfRule>
    <cfRule type="cellIs" dxfId="201" priority="67" operator="equal">
      <formula>"ОШИБКА"</formula>
    </cfRule>
  </conditionalFormatting>
  <conditionalFormatting sqref="F13:F52">
    <cfRule type="cellIs" dxfId="200" priority="64" operator="equal">
      <formula>"ОШИБКА"</formula>
    </cfRule>
    <cfRule type="cellIs" dxfId="199" priority="65" operator="equal">
      <formula>"ОШИБКА"</formula>
    </cfRule>
  </conditionalFormatting>
  <conditionalFormatting sqref="H13:H52">
    <cfRule type="cellIs" dxfId="198" priority="62" operator="equal">
      <formula>"ОШИБКА"</formula>
    </cfRule>
    <cfRule type="cellIs" dxfId="197" priority="63" operator="equal">
      <formula>"ОШИБКА"</formula>
    </cfRule>
  </conditionalFormatting>
  <conditionalFormatting sqref="J13:J52">
    <cfRule type="cellIs" dxfId="196" priority="60" operator="equal">
      <formula>"ОШИБКА"</formula>
    </cfRule>
    <cfRule type="cellIs" dxfId="195" priority="61" operator="equal">
      <formula>"ОШИБКА"</formula>
    </cfRule>
  </conditionalFormatting>
  <conditionalFormatting sqref="L13:L52">
    <cfRule type="cellIs" dxfId="194" priority="58" operator="equal">
      <formula>"ОШИБКА"</formula>
    </cfRule>
    <cfRule type="cellIs" dxfId="193" priority="59" operator="equal">
      <formula>"ОШИБКА"</formula>
    </cfRule>
  </conditionalFormatting>
  <conditionalFormatting sqref="W13:W52">
    <cfRule type="cellIs" dxfId="192" priority="54" operator="equal">
      <formula>"ОШИБКА"</formula>
    </cfRule>
    <cfRule type="cellIs" dxfId="191" priority="55" operator="equal">
      <formula>ОШИБКА</formula>
    </cfRule>
    <cfRule type="cellIs" dxfId="190" priority="56" operator="equal">
      <formula>"ОШИБКА"</formula>
    </cfRule>
    <cfRule type="cellIs" dxfId="189" priority="57" operator="equal">
      <formula>"ОШИБКА"</formula>
    </cfRule>
  </conditionalFormatting>
  <conditionalFormatting sqref="X13:X52">
    <cfRule type="cellIs" dxfId="188" priority="53" operator="equal">
      <formula>"ОШИБКА"</formula>
    </cfRule>
  </conditionalFormatting>
  <conditionalFormatting sqref="Z13:AA52">
    <cfRule type="cellIs" dxfId="187" priority="52" operator="equal">
      <formula>"ОШИБКА"</formula>
    </cfRule>
  </conditionalFormatting>
  <conditionalFormatting sqref="Z13:Z52">
    <cfRule type="cellIs" dxfId="186" priority="49" operator="equal">
      <formula>"ОШИБКА"</formula>
    </cfRule>
    <cfRule type="cellIs" dxfId="185" priority="50" operator="equal">
      <formula>"ОШИБКА"</formula>
    </cfRule>
    <cfRule type="cellIs" dxfId="184" priority="51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183" priority="48" operator="equal">
      <formula>"незач."</formula>
    </cfRule>
  </conditionalFormatting>
  <conditionalFormatting sqref="P10">
    <cfRule type="cellIs" dxfId="182" priority="47" operator="equal">
      <formula>"незач."</formula>
    </cfRule>
  </conditionalFormatting>
  <conditionalFormatting sqref="R10">
    <cfRule type="cellIs" dxfId="181" priority="46" operator="equal">
      <formula>"незач."</formula>
    </cfRule>
  </conditionalFormatting>
  <conditionalFormatting sqref="X13:X52">
    <cfRule type="cellIs" dxfId="180" priority="44" operator="equal">
      <formula>"F"</formula>
    </cfRule>
    <cfRule type="cellIs" dxfId="179" priority="45" operator="equal">
      <formula>F</formula>
    </cfRule>
  </conditionalFormatting>
  <conditionalFormatting sqref="AA13:AA52">
    <cfRule type="cellIs" dxfId="178" priority="43" operator="equal">
      <formula>"F"</formula>
    </cfRule>
  </conditionalFormatting>
  <conditionalFormatting sqref="X13:X16">
    <cfRule type="cellIs" dxfId="177" priority="42" operator="equal">
      <formula>"F"</formula>
    </cfRule>
  </conditionalFormatting>
  <conditionalFormatting sqref="X13">
    <cfRule type="cellIs" dxfId="176" priority="39" operator="equal">
      <formula>"ОШИБКА"</formula>
    </cfRule>
    <cfRule type="cellIs" dxfId="175" priority="40" operator="equal">
      <formula>"ОШИБКА"</formula>
    </cfRule>
    <cfRule type="cellIs" dxfId="174" priority="41" operator="equal">
      <formula>"F"</formula>
    </cfRule>
  </conditionalFormatting>
  <conditionalFormatting sqref="AD13:AD52">
    <cfRule type="cellIs" dxfId="173" priority="38" operator="equal">
      <formula>"F"</formula>
    </cfRule>
  </conditionalFormatting>
  <conditionalFormatting sqref="AG13:AG52">
    <cfRule type="cellIs" dxfId="172" priority="37" operator="equal">
      <formula>"F"</formula>
    </cfRule>
  </conditionalFormatting>
  <conditionalFormatting sqref="AJ13:AJ52">
    <cfRule type="cellIs" dxfId="171" priority="36" operator="equal">
      <formula>"F"</formula>
    </cfRule>
  </conditionalFormatting>
  <conditionalFormatting sqref="D13:D52">
    <cfRule type="cellIs" dxfId="170" priority="35" operator="equal">
      <formula>"ОШИБКА"</formula>
    </cfRule>
  </conditionalFormatting>
  <conditionalFormatting sqref="N13:N52">
    <cfRule type="cellIs" dxfId="169" priority="34" operator="equal">
      <formula>"ОШИБКА"</formula>
    </cfRule>
  </conditionalFormatting>
  <conditionalFormatting sqref="P13:P52">
    <cfRule type="cellIs" dxfId="168" priority="33" operator="equal">
      <formula>"ОШИБКА"</formula>
    </cfRule>
  </conditionalFormatting>
  <conditionalFormatting sqref="R13:R52">
    <cfRule type="cellIs" dxfId="167" priority="32" operator="equal">
      <formula>"ОШИБКА"</formula>
    </cfRule>
  </conditionalFormatting>
  <conditionalFormatting sqref="T13:T52">
    <cfRule type="cellIs" dxfId="166" priority="31" operator="equal">
      <formula>"ОШИБКА"</formula>
    </cfRule>
  </conditionalFormatting>
  <conditionalFormatting sqref="W13:W52">
    <cfRule type="cellIs" dxfId="165" priority="29" operator="equal">
      <formula>"ОШИБКА"</formula>
    </cfRule>
    <cfRule type="cellIs" dxfId="164" priority="30" operator="equal">
      <formula>"ОШИБКА"</formula>
    </cfRule>
  </conditionalFormatting>
  <conditionalFormatting sqref="AA13:AA52">
    <cfRule type="cellIs" dxfId="163" priority="28" operator="equal">
      <formula>"ОШИБКА"</formula>
    </cfRule>
  </conditionalFormatting>
  <conditionalFormatting sqref="AC13:AC52">
    <cfRule type="cellIs" dxfId="162" priority="27" operator="equal">
      <formula>"ОШИБКА"</formula>
    </cfRule>
  </conditionalFormatting>
  <conditionalFormatting sqref="AD13:AD52">
    <cfRule type="cellIs" dxfId="161" priority="26" operator="equal">
      <formula>"ОШИБКА"</formula>
    </cfRule>
  </conditionalFormatting>
  <conditionalFormatting sqref="AF13:AG52">
    <cfRule type="cellIs" dxfId="160" priority="25" operator="equal">
      <formula>"ОШИБКА"</formula>
    </cfRule>
  </conditionalFormatting>
  <conditionalFormatting sqref="AI13:AJ52">
    <cfRule type="cellIs" dxfId="159" priority="24" operator="equal">
      <formula>"ОШИБКА"</formula>
    </cfRule>
  </conditionalFormatting>
  <conditionalFormatting sqref="W13:W52">
    <cfRule type="cellIs" dxfId="158" priority="23" operator="equal">
      <formula>"неуд"</formula>
    </cfRule>
  </conditionalFormatting>
  <conditionalFormatting sqref="W13:W52">
    <cfRule type="cellIs" dxfId="157" priority="22" operator="equal">
      <formula>"неуд."</formula>
    </cfRule>
  </conditionalFormatting>
  <conditionalFormatting sqref="Z13:Z52">
    <cfRule type="cellIs" dxfId="156" priority="21" operator="equal">
      <formula>"неуд."</formula>
    </cfRule>
  </conditionalFormatting>
  <conditionalFormatting sqref="AC13:AC52">
    <cfRule type="cellIs" dxfId="155" priority="20" operator="equal">
      <formula>"неуд."</formula>
    </cfRule>
  </conditionalFormatting>
  <conditionalFormatting sqref="AF13:AF52">
    <cfRule type="cellIs" dxfId="154" priority="19" operator="equal">
      <formula>"неуд."</formula>
    </cfRule>
  </conditionalFormatting>
  <conditionalFormatting sqref="AI13:AI52">
    <cfRule type="cellIs" dxfId="153" priority="18" operator="equal">
      <formula>"неуд."</formula>
    </cfRule>
  </conditionalFormatting>
  <conditionalFormatting sqref="U13:U52">
    <cfRule type="cellIs" dxfId="152" priority="17" operator="equal">
      <formula>"ОШИБКА"</formula>
    </cfRule>
  </conditionalFormatting>
  <conditionalFormatting sqref="U13:U52">
    <cfRule type="cellIs" dxfId="151" priority="16" operator="equal">
      <formula>"ОШИБКА"</formula>
    </cfRule>
  </conditionalFormatting>
  <conditionalFormatting sqref="U13:U52">
    <cfRule type="cellIs" dxfId="150" priority="14" operator="equal">
      <formula>"F"</formula>
    </cfRule>
    <cfRule type="cellIs" dxfId="149" priority="15" operator="equal">
      <formula>F</formula>
    </cfRule>
  </conditionalFormatting>
  <conditionalFormatting sqref="U13:U52">
    <cfRule type="cellIs" dxfId="148" priority="13" operator="equal">
      <formula>"F"</formula>
    </cfRule>
  </conditionalFormatting>
  <conditionalFormatting sqref="U13:U52">
    <cfRule type="cellIs" dxfId="147" priority="10" operator="equal">
      <formula>"ОШИБКА"</formula>
    </cfRule>
    <cfRule type="cellIs" dxfId="146" priority="11" operator="equal">
      <formula>"ОШИБКА"</formula>
    </cfRule>
    <cfRule type="cellIs" dxfId="145" priority="12" operator="equal">
      <formula>"F"</formula>
    </cfRule>
  </conditionalFormatting>
  <conditionalFormatting sqref="D10">
    <cfRule type="cellIs" dxfId="144" priority="9" operator="equal">
      <formula>"незач."</formula>
    </cfRule>
  </conditionalFormatting>
  <conditionalFormatting sqref="AL13:AM52">
    <cfRule type="cellIs" dxfId="143" priority="8" operator="equal">
      <formula>"ОШИБКА"</formula>
    </cfRule>
  </conditionalFormatting>
  <conditionalFormatting sqref="AM13:AM52">
    <cfRule type="cellIs" dxfId="142" priority="7" operator="equal">
      <formula>"F"</formula>
    </cfRule>
  </conditionalFormatting>
  <conditionalFormatting sqref="AL13:AM52">
    <cfRule type="cellIs" dxfId="141" priority="6" operator="equal">
      <formula>"ОШИБКА"</formula>
    </cfRule>
  </conditionalFormatting>
  <conditionalFormatting sqref="AL13:AL52">
    <cfRule type="cellIs" dxfId="140" priority="5" operator="equal">
      <formula>"неуд."</formula>
    </cfRule>
  </conditionalFormatting>
  <conditionalFormatting sqref="AO13:AP52">
    <cfRule type="cellIs" dxfId="139" priority="4" operator="equal">
      <formula>"ОШИБКА"</formula>
    </cfRule>
  </conditionalFormatting>
  <conditionalFormatting sqref="AP13:AP52">
    <cfRule type="cellIs" dxfId="138" priority="3" operator="equal">
      <formula>"F"</formula>
    </cfRule>
  </conditionalFormatting>
  <conditionalFormatting sqref="AO13:AP52">
    <cfRule type="cellIs" dxfId="137" priority="2" operator="equal">
      <formula>"ОШИБКА"</formula>
    </cfRule>
  </conditionalFormatting>
  <conditionalFormatting sqref="AO13:AO52">
    <cfRule type="cellIs" dxfId="136" priority="1" operator="equal">
      <formula>"неуд."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style="62" customWidth="1"/>
    <col min="2" max="2" width="33.28515625" style="62" customWidth="1"/>
    <col min="3" max="3" width="9.28515625" style="62" customWidth="1"/>
    <col min="4" max="4" width="6.7109375" style="62" customWidth="1"/>
    <col min="5" max="5" width="7.42578125" style="62" customWidth="1"/>
    <col min="6" max="6" width="7.28515625" style="62" customWidth="1"/>
    <col min="7" max="7" width="7.140625" style="62" customWidth="1"/>
    <col min="8" max="8" width="7.28515625" style="62" customWidth="1"/>
    <col min="9" max="9" width="8" style="62" customWidth="1"/>
    <col min="10" max="10" width="7.28515625" style="62" customWidth="1"/>
    <col min="11" max="11" width="8" style="62" customWidth="1"/>
    <col min="12" max="12" width="7.28515625" style="62" customWidth="1"/>
    <col min="13" max="13" width="8.7109375" style="62" customWidth="1"/>
    <col min="14" max="16" width="7.28515625" style="62" customWidth="1"/>
    <col min="17" max="17" width="8.7109375" style="62" customWidth="1"/>
    <col min="18" max="18" width="7.28515625" style="62" customWidth="1"/>
    <col min="19" max="19" width="8.5703125" style="62" customWidth="1"/>
    <col min="20" max="21" width="7.140625" style="62" customWidth="1"/>
    <col min="22" max="22" width="7.42578125" style="62" customWidth="1"/>
    <col min="23" max="23" width="7.28515625" style="62" customWidth="1"/>
    <col min="24" max="24" width="7.140625" style="62" customWidth="1"/>
    <col min="25" max="25" width="8.140625" style="62" customWidth="1"/>
    <col min="26" max="26" width="7.28515625" style="62" customWidth="1"/>
    <col min="27" max="27" width="7.140625" style="62" customWidth="1"/>
    <col min="28" max="28" width="8" style="62" customWidth="1"/>
    <col min="29" max="29" width="7.28515625" style="62" customWidth="1"/>
    <col min="30" max="30" width="7.140625" style="62" customWidth="1"/>
    <col min="31" max="31" width="7.7109375" style="62" customWidth="1"/>
    <col min="32" max="32" width="7.28515625" style="62" customWidth="1"/>
    <col min="33" max="33" width="7.140625" style="62" customWidth="1"/>
    <col min="34" max="34" width="7.85546875" style="62" customWidth="1"/>
    <col min="35" max="35" width="7.28515625" style="62" customWidth="1"/>
    <col min="36" max="36" width="7.140625" style="62" customWidth="1"/>
    <col min="37" max="37" width="8.140625" style="62" customWidth="1"/>
    <col min="38" max="38" width="7.28515625" style="62" customWidth="1"/>
    <col min="39" max="39" width="7.140625" style="62" customWidth="1"/>
    <col min="40" max="40" width="8.140625" style="62" customWidth="1"/>
    <col min="41" max="41" width="7.28515625" style="62" customWidth="1"/>
    <col min="42" max="42" width="7.140625" style="62" customWidth="1"/>
    <col min="43" max="43" width="10.85546875" style="62" customWidth="1"/>
    <col min="44" max="44" width="14.85546875" style="62" customWidth="1"/>
    <col min="45" max="45" width="13.42578125" style="62" customWidth="1"/>
    <col min="46" max="16384" width="9.140625" style="62"/>
  </cols>
  <sheetData>
    <row r="1" spans="1:45" s="48" customForma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5" s="48" customFormat="1" ht="16.5" thickBo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5" s="3" customFormat="1" ht="25.5">
      <c r="A3" s="4"/>
      <c r="B3" s="5" t="s">
        <v>5</v>
      </c>
      <c r="C3" s="46" t="s">
        <v>12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3</v>
      </c>
      <c r="C4" s="47" t="s">
        <v>24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25.5">
      <c r="A5" s="4"/>
      <c r="B5" s="9" t="s">
        <v>2</v>
      </c>
      <c r="C5" s="47" t="s">
        <v>196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53" t="s">
        <v>6</v>
      </c>
      <c r="C6" s="47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4</v>
      </c>
      <c r="C7" s="50" t="s">
        <v>148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.75" thickBo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36.75" customHeight="1" thickBot="1">
      <c r="A9" s="196" t="s">
        <v>7</v>
      </c>
      <c r="B9" s="203" t="s">
        <v>18</v>
      </c>
      <c r="C9" s="210" t="s"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Q9" s="199" t="s">
        <v>19</v>
      </c>
      <c r="AR9" s="200"/>
      <c r="AS9" s="196" t="s">
        <v>23</v>
      </c>
    </row>
    <row r="10" spans="1:45" s="3" customFormat="1" ht="72.75" customHeight="1">
      <c r="A10" s="197"/>
      <c r="B10" s="204"/>
      <c r="C10" s="206" t="s">
        <v>149</v>
      </c>
      <c r="D10" s="182" t="s">
        <v>65</v>
      </c>
      <c r="E10" s="208" t="s">
        <v>13</v>
      </c>
      <c r="F10" s="182" t="s">
        <v>63</v>
      </c>
      <c r="G10" s="208" t="s">
        <v>150</v>
      </c>
      <c r="H10" s="182" t="s">
        <v>151</v>
      </c>
      <c r="I10" s="208" t="s">
        <v>61</v>
      </c>
      <c r="J10" s="182" t="s">
        <v>62</v>
      </c>
      <c r="K10" s="208" t="s">
        <v>152</v>
      </c>
      <c r="L10" s="182" t="s">
        <v>153</v>
      </c>
      <c r="M10" s="208" t="s">
        <v>56</v>
      </c>
      <c r="N10" s="182" t="s">
        <v>57</v>
      </c>
      <c r="O10" s="208" t="s">
        <v>146</v>
      </c>
      <c r="P10" s="182" t="s">
        <v>147</v>
      </c>
      <c r="Q10" s="208" t="s">
        <v>22</v>
      </c>
      <c r="R10" s="182" t="s">
        <v>21</v>
      </c>
      <c r="S10" s="208" t="s">
        <v>22</v>
      </c>
      <c r="T10" s="182" t="s">
        <v>21</v>
      </c>
      <c r="U10" s="182" t="s">
        <v>9</v>
      </c>
      <c r="V10" s="208" t="s">
        <v>154</v>
      </c>
      <c r="W10" s="182" t="s">
        <v>155</v>
      </c>
      <c r="X10" s="182" t="s">
        <v>9</v>
      </c>
      <c r="Y10" s="170" t="s">
        <v>45</v>
      </c>
      <c r="Z10" s="182" t="s">
        <v>156</v>
      </c>
      <c r="AA10" s="182" t="s">
        <v>9</v>
      </c>
      <c r="AB10" s="170" t="s">
        <v>52</v>
      </c>
      <c r="AC10" s="182" t="s">
        <v>53</v>
      </c>
      <c r="AD10" s="182" t="s">
        <v>9</v>
      </c>
      <c r="AE10" s="170" t="s">
        <v>50</v>
      </c>
      <c r="AF10" s="182" t="s">
        <v>157</v>
      </c>
      <c r="AG10" s="182" t="s">
        <v>9</v>
      </c>
      <c r="AH10" s="170" t="s">
        <v>46</v>
      </c>
      <c r="AI10" s="170" t="s">
        <v>158</v>
      </c>
      <c r="AJ10" s="172" t="s">
        <v>9</v>
      </c>
      <c r="AK10" s="170" t="s">
        <v>22</v>
      </c>
      <c r="AL10" s="170" t="s">
        <v>21</v>
      </c>
      <c r="AM10" s="172" t="s">
        <v>9</v>
      </c>
      <c r="AN10" s="170" t="s">
        <v>22</v>
      </c>
      <c r="AO10" s="170" t="s">
        <v>21</v>
      </c>
      <c r="AP10" s="172" t="s">
        <v>9</v>
      </c>
      <c r="AQ10" s="201" t="s">
        <v>11</v>
      </c>
      <c r="AR10" s="164" t="s">
        <v>20</v>
      </c>
      <c r="AS10" s="197"/>
    </row>
    <row r="11" spans="1:45" s="3" customFormat="1" ht="20.25" customHeight="1" thickBot="1">
      <c r="A11" s="198"/>
      <c r="B11" s="205"/>
      <c r="C11" s="207"/>
      <c r="D11" s="183"/>
      <c r="E11" s="209"/>
      <c r="F11" s="183"/>
      <c r="G11" s="209"/>
      <c r="H11" s="183"/>
      <c r="I11" s="209"/>
      <c r="J11" s="183"/>
      <c r="K11" s="209"/>
      <c r="L11" s="183"/>
      <c r="M11" s="209"/>
      <c r="N11" s="183"/>
      <c r="O11" s="209"/>
      <c r="P11" s="183"/>
      <c r="Q11" s="209"/>
      <c r="R11" s="183"/>
      <c r="S11" s="209"/>
      <c r="T11" s="183"/>
      <c r="U11" s="183"/>
      <c r="V11" s="209"/>
      <c r="W11" s="183"/>
      <c r="X11" s="183"/>
      <c r="Y11" s="171"/>
      <c r="Z11" s="183"/>
      <c r="AA11" s="183"/>
      <c r="AB11" s="171"/>
      <c r="AC11" s="183"/>
      <c r="AD11" s="183"/>
      <c r="AE11" s="171"/>
      <c r="AF11" s="183"/>
      <c r="AG11" s="183"/>
      <c r="AH11" s="171"/>
      <c r="AI11" s="171"/>
      <c r="AJ11" s="173"/>
      <c r="AK11" s="171"/>
      <c r="AL11" s="171"/>
      <c r="AM11" s="173"/>
      <c r="AN11" s="171"/>
      <c r="AO11" s="171"/>
      <c r="AP11" s="173"/>
      <c r="AQ11" s="202"/>
      <c r="AR11" s="165"/>
      <c r="AS11" s="198"/>
    </row>
    <row r="12" spans="1:45" s="3" customFormat="1" ht="15.75" thickBot="1">
      <c r="A12" s="42">
        <v>1</v>
      </c>
      <c r="B12" s="42">
        <v>2</v>
      </c>
      <c r="C12" s="38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64">
        <v>36</v>
      </c>
      <c r="AK12" s="39">
        <v>34</v>
      </c>
      <c r="AL12" s="39">
        <v>35</v>
      </c>
      <c r="AM12" s="39">
        <v>36</v>
      </c>
      <c r="AN12" s="56">
        <v>34</v>
      </c>
      <c r="AO12" s="39">
        <v>35</v>
      </c>
      <c r="AP12" s="57">
        <v>36</v>
      </c>
      <c r="AQ12" s="56">
        <v>37</v>
      </c>
      <c r="AR12" s="57">
        <v>38</v>
      </c>
      <c r="AS12" s="42">
        <v>39</v>
      </c>
    </row>
    <row r="13" spans="1:45" s="3" customFormat="1">
      <c r="A13" s="12">
        <v>1</v>
      </c>
      <c r="B13" s="158" t="s">
        <v>159</v>
      </c>
      <c r="C13" s="86">
        <v>90</v>
      </c>
      <c r="D13" s="14" t="s">
        <v>74</v>
      </c>
      <c r="E13" s="158">
        <v>13</v>
      </c>
      <c r="F13" s="14" t="s">
        <v>75</v>
      </c>
      <c r="G13" s="86">
        <v>65</v>
      </c>
      <c r="H13" s="14" t="s">
        <v>74</v>
      </c>
      <c r="I13" s="158">
        <v>60</v>
      </c>
      <c r="J13" s="14" t="s">
        <v>74</v>
      </c>
      <c r="K13" s="86">
        <v>60</v>
      </c>
      <c r="L13" s="14" t="s">
        <v>74</v>
      </c>
      <c r="M13" s="159">
        <v>66</v>
      </c>
      <c r="N13" s="14" t="s">
        <v>74</v>
      </c>
      <c r="O13" s="86">
        <v>64</v>
      </c>
      <c r="P13" s="14" t="s">
        <v>74</v>
      </c>
      <c r="Q13" s="15"/>
      <c r="R13" s="14" t="s">
        <v>75</v>
      </c>
      <c r="S13" s="14"/>
      <c r="T13" s="14" t="s">
        <v>75</v>
      </c>
      <c r="U13" s="14" t="s">
        <v>76</v>
      </c>
      <c r="V13" s="86">
        <v>60</v>
      </c>
      <c r="W13" s="14" t="s">
        <v>89</v>
      </c>
      <c r="X13" s="14" t="s">
        <v>90</v>
      </c>
      <c r="Y13" s="86">
        <v>46</v>
      </c>
      <c r="Z13" s="14" t="s">
        <v>79</v>
      </c>
      <c r="AA13" s="14" t="s">
        <v>119</v>
      </c>
      <c r="AB13" s="73">
        <v>68</v>
      </c>
      <c r="AC13" s="14" t="s">
        <v>81</v>
      </c>
      <c r="AD13" s="14" t="s">
        <v>83</v>
      </c>
      <c r="AE13" s="158">
        <v>89.5</v>
      </c>
      <c r="AF13" s="14" t="s">
        <v>77</v>
      </c>
      <c r="AG13" s="16" t="s">
        <v>78</v>
      </c>
      <c r="AH13" s="73">
        <v>74</v>
      </c>
      <c r="AI13" s="16" t="s">
        <v>81</v>
      </c>
      <c r="AJ13" s="17" t="s">
        <v>83</v>
      </c>
      <c r="AK13" s="17"/>
      <c r="AL13" s="16" t="s">
        <v>79</v>
      </c>
      <c r="AM13" s="69" t="s">
        <v>76</v>
      </c>
      <c r="AN13" s="65"/>
      <c r="AO13" s="16" t="s">
        <v>79</v>
      </c>
      <c r="AP13" s="18" t="s">
        <v>76</v>
      </c>
      <c r="AQ13" s="51"/>
      <c r="AR13" s="110"/>
      <c r="AS13" s="44">
        <v>62.958333333333336</v>
      </c>
    </row>
    <row r="14" spans="1:45" s="3" customFormat="1">
      <c r="A14" s="19">
        <v>2</v>
      </c>
      <c r="B14" s="86" t="s">
        <v>160</v>
      </c>
      <c r="C14" s="86">
        <v>75</v>
      </c>
      <c r="D14" s="14" t="s">
        <v>74</v>
      </c>
      <c r="E14" s="158">
        <v>60</v>
      </c>
      <c r="F14" s="14" t="s">
        <v>74</v>
      </c>
      <c r="G14" s="86">
        <v>100</v>
      </c>
      <c r="H14" s="14" t="s">
        <v>74</v>
      </c>
      <c r="I14" s="158">
        <v>63</v>
      </c>
      <c r="J14" s="14" t="s">
        <v>74</v>
      </c>
      <c r="K14" s="86">
        <v>60</v>
      </c>
      <c r="L14" s="14" t="s">
        <v>74</v>
      </c>
      <c r="M14" s="159">
        <v>75</v>
      </c>
      <c r="N14" s="14" t="s">
        <v>74</v>
      </c>
      <c r="O14" s="86">
        <v>71</v>
      </c>
      <c r="P14" s="14" t="s">
        <v>74</v>
      </c>
      <c r="Q14" s="13"/>
      <c r="R14" s="14" t="s">
        <v>75</v>
      </c>
      <c r="S14" s="14"/>
      <c r="T14" s="14" t="s">
        <v>75</v>
      </c>
      <c r="U14" s="14" t="s">
        <v>76</v>
      </c>
      <c r="V14" s="86">
        <v>76</v>
      </c>
      <c r="W14" s="14" t="s">
        <v>81</v>
      </c>
      <c r="X14" s="14" t="s">
        <v>82</v>
      </c>
      <c r="Y14" s="86">
        <v>85</v>
      </c>
      <c r="Z14" s="14" t="s">
        <v>77</v>
      </c>
      <c r="AA14" s="14" t="s">
        <v>78</v>
      </c>
      <c r="AB14" s="73">
        <v>86</v>
      </c>
      <c r="AC14" s="14" t="s">
        <v>77</v>
      </c>
      <c r="AD14" s="14" t="s">
        <v>78</v>
      </c>
      <c r="AE14" s="158">
        <v>86</v>
      </c>
      <c r="AF14" s="14" t="s">
        <v>77</v>
      </c>
      <c r="AG14" s="16" t="s">
        <v>78</v>
      </c>
      <c r="AH14" s="73">
        <v>71</v>
      </c>
      <c r="AI14" s="16" t="s">
        <v>81</v>
      </c>
      <c r="AJ14" s="151" t="s">
        <v>83</v>
      </c>
      <c r="AK14" s="151"/>
      <c r="AL14" s="16" t="s">
        <v>79</v>
      </c>
      <c r="AM14" s="58" t="s">
        <v>76</v>
      </c>
      <c r="AN14" s="152"/>
      <c r="AO14" s="16" t="s">
        <v>79</v>
      </c>
      <c r="AP14" s="25" t="s">
        <v>76</v>
      </c>
      <c r="AQ14" s="153"/>
      <c r="AR14" s="116"/>
      <c r="AS14" s="44">
        <v>75.666666666666671</v>
      </c>
    </row>
    <row r="15" spans="1:45" s="3" customFormat="1">
      <c r="A15" s="19">
        <v>3</v>
      </c>
      <c r="B15" s="86" t="s">
        <v>161</v>
      </c>
      <c r="C15" s="86">
        <v>70</v>
      </c>
      <c r="D15" s="14" t="s">
        <v>74</v>
      </c>
      <c r="E15" s="158">
        <v>60</v>
      </c>
      <c r="F15" s="14" t="s">
        <v>74</v>
      </c>
      <c r="G15" s="86">
        <v>62</v>
      </c>
      <c r="H15" s="14" t="s">
        <v>74</v>
      </c>
      <c r="I15" s="158">
        <v>65</v>
      </c>
      <c r="J15" s="14" t="s">
        <v>74</v>
      </c>
      <c r="K15" s="86">
        <v>60</v>
      </c>
      <c r="L15" s="14" t="s">
        <v>74</v>
      </c>
      <c r="M15" s="159">
        <v>62</v>
      </c>
      <c r="N15" s="14" t="s">
        <v>74</v>
      </c>
      <c r="O15" s="86">
        <v>50</v>
      </c>
      <c r="P15" s="14" t="s">
        <v>75</v>
      </c>
      <c r="Q15" s="13"/>
      <c r="R15" s="14" t="s">
        <v>75</v>
      </c>
      <c r="S15" s="14"/>
      <c r="T15" s="14" t="s">
        <v>75</v>
      </c>
      <c r="U15" s="14" t="s">
        <v>76</v>
      </c>
      <c r="V15" s="86">
        <v>71</v>
      </c>
      <c r="W15" s="14" t="s">
        <v>81</v>
      </c>
      <c r="X15" s="14" t="s">
        <v>83</v>
      </c>
      <c r="Y15" s="86">
        <v>40</v>
      </c>
      <c r="Z15" s="14" t="s">
        <v>79</v>
      </c>
      <c r="AA15" s="14" t="s">
        <v>119</v>
      </c>
      <c r="AB15" s="73">
        <v>81</v>
      </c>
      <c r="AC15" s="14" t="s">
        <v>81</v>
      </c>
      <c r="AD15" s="14" t="s">
        <v>82</v>
      </c>
      <c r="AE15" s="158">
        <v>75</v>
      </c>
      <c r="AF15" s="14" t="s">
        <v>81</v>
      </c>
      <c r="AG15" s="16" t="s">
        <v>82</v>
      </c>
      <c r="AH15" s="73">
        <v>78</v>
      </c>
      <c r="AI15" s="16" t="s">
        <v>81</v>
      </c>
      <c r="AJ15" s="151" t="s">
        <v>82</v>
      </c>
      <c r="AK15" s="151"/>
      <c r="AL15" s="16" t="s">
        <v>79</v>
      </c>
      <c r="AM15" s="58" t="s">
        <v>76</v>
      </c>
      <c r="AN15" s="152"/>
      <c r="AO15" s="16" t="s">
        <v>79</v>
      </c>
      <c r="AP15" s="25" t="s">
        <v>76</v>
      </c>
      <c r="AQ15" s="154"/>
      <c r="AR15" s="25"/>
      <c r="AS15" s="44">
        <v>64.5</v>
      </c>
    </row>
    <row r="16" spans="1:45" s="3" customFormat="1">
      <c r="A16" s="19">
        <v>4</v>
      </c>
      <c r="B16" s="86" t="s">
        <v>162</v>
      </c>
      <c r="C16" s="86">
        <v>82</v>
      </c>
      <c r="D16" s="14" t="s">
        <v>74</v>
      </c>
      <c r="E16" s="158">
        <v>63</v>
      </c>
      <c r="F16" s="14" t="s">
        <v>74</v>
      </c>
      <c r="G16" s="86">
        <v>65</v>
      </c>
      <c r="H16" s="14" t="s">
        <v>74</v>
      </c>
      <c r="I16" s="158">
        <v>63</v>
      </c>
      <c r="J16" s="14" t="s">
        <v>74</v>
      </c>
      <c r="K16" s="86">
        <v>60</v>
      </c>
      <c r="L16" s="14" t="s">
        <v>74</v>
      </c>
      <c r="M16" s="159">
        <v>72</v>
      </c>
      <c r="N16" s="14" t="s">
        <v>74</v>
      </c>
      <c r="O16" s="86">
        <v>70</v>
      </c>
      <c r="P16" s="14" t="s">
        <v>74</v>
      </c>
      <c r="Q16" s="13"/>
      <c r="R16" s="14" t="s">
        <v>75</v>
      </c>
      <c r="S16" s="14"/>
      <c r="T16" s="14" t="s">
        <v>75</v>
      </c>
      <c r="U16" s="14" t="s">
        <v>76</v>
      </c>
      <c r="V16" s="86">
        <v>73</v>
      </c>
      <c r="W16" s="14" t="s">
        <v>81</v>
      </c>
      <c r="X16" s="14" t="s">
        <v>83</v>
      </c>
      <c r="Y16" s="86">
        <v>86</v>
      </c>
      <c r="Z16" s="14" t="s">
        <v>77</v>
      </c>
      <c r="AA16" s="14" t="s">
        <v>78</v>
      </c>
      <c r="AB16" s="73">
        <v>91</v>
      </c>
      <c r="AC16" s="14" t="s">
        <v>77</v>
      </c>
      <c r="AD16" s="14" t="s">
        <v>78</v>
      </c>
      <c r="AE16" s="158">
        <v>87</v>
      </c>
      <c r="AF16" s="14" t="s">
        <v>77</v>
      </c>
      <c r="AG16" s="16" t="s">
        <v>78</v>
      </c>
      <c r="AH16" s="73">
        <v>75.5</v>
      </c>
      <c r="AI16" s="16" t="s">
        <v>81</v>
      </c>
      <c r="AJ16" s="151" t="s">
        <v>82</v>
      </c>
      <c r="AK16" s="151"/>
      <c r="AL16" s="16" t="s">
        <v>79</v>
      </c>
      <c r="AM16" s="58" t="s">
        <v>76</v>
      </c>
      <c r="AN16" s="152"/>
      <c r="AO16" s="16" t="s">
        <v>79</v>
      </c>
      <c r="AP16" s="25" t="s">
        <v>76</v>
      </c>
      <c r="AQ16" s="154"/>
      <c r="AR16" s="25"/>
      <c r="AS16" s="44">
        <v>73.958333333333329</v>
      </c>
    </row>
    <row r="17" spans="1:45" s="3" customFormat="1">
      <c r="A17" s="19">
        <v>5</v>
      </c>
      <c r="B17" s="86" t="s">
        <v>163</v>
      </c>
      <c r="C17" s="86">
        <v>91</v>
      </c>
      <c r="D17" s="14" t="s">
        <v>74</v>
      </c>
      <c r="E17" s="158">
        <v>60</v>
      </c>
      <c r="F17" s="14" t="s">
        <v>74</v>
      </c>
      <c r="G17" s="86">
        <v>64</v>
      </c>
      <c r="H17" s="14" t="s">
        <v>74</v>
      </c>
      <c r="I17" s="158">
        <v>62</v>
      </c>
      <c r="J17" s="14" t="s">
        <v>74</v>
      </c>
      <c r="K17" s="86">
        <v>60</v>
      </c>
      <c r="L17" s="14" t="s">
        <v>74</v>
      </c>
      <c r="M17" s="159">
        <v>70</v>
      </c>
      <c r="N17" s="14" t="s">
        <v>74</v>
      </c>
      <c r="O17" s="86">
        <v>65</v>
      </c>
      <c r="P17" s="14" t="s">
        <v>74</v>
      </c>
      <c r="Q17" s="13"/>
      <c r="R17" s="14" t="s">
        <v>75</v>
      </c>
      <c r="S17" s="14"/>
      <c r="T17" s="14" t="s">
        <v>75</v>
      </c>
      <c r="U17" s="14" t="s">
        <v>76</v>
      </c>
      <c r="V17" s="86">
        <v>75</v>
      </c>
      <c r="W17" s="14" t="s">
        <v>81</v>
      </c>
      <c r="X17" s="14" t="s">
        <v>82</v>
      </c>
      <c r="Y17" s="86">
        <v>75</v>
      </c>
      <c r="Z17" s="14" t="s">
        <v>81</v>
      </c>
      <c r="AA17" s="14" t="s">
        <v>82</v>
      </c>
      <c r="AB17" s="73">
        <v>91</v>
      </c>
      <c r="AC17" s="14" t="s">
        <v>77</v>
      </c>
      <c r="AD17" s="14" t="s">
        <v>78</v>
      </c>
      <c r="AE17" s="158">
        <v>90.5</v>
      </c>
      <c r="AF17" s="14" t="s">
        <v>77</v>
      </c>
      <c r="AG17" s="16" t="s">
        <v>78</v>
      </c>
      <c r="AH17" s="73">
        <v>72</v>
      </c>
      <c r="AI17" s="16" t="s">
        <v>81</v>
      </c>
      <c r="AJ17" s="151" t="s">
        <v>83</v>
      </c>
      <c r="AK17" s="151"/>
      <c r="AL17" s="16" t="s">
        <v>79</v>
      </c>
      <c r="AM17" s="58" t="s">
        <v>76</v>
      </c>
      <c r="AN17" s="152"/>
      <c r="AO17" s="16" t="s">
        <v>79</v>
      </c>
      <c r="AP17" s="25" t="s">
        <v>76</v>
      </c>
      <c r="AQ17" s="154"/>
      <c r="AR17" s="25"/>
      <c r="AS17" s="44">
        <v>72.958333333333329</v>
      </c>
    </row>
    <row r="18" spans="1:45" s="3" customFormat="1">
      <c r="A18" s="19">
        <v>6</v>
      </c>
      <c r="B18" s="86" t="s">
        <v>164</v>
      </c>
      <c r="C18" s="86">
        <v>70</v>
      </c>
      <c r="D18" s="14" t="s">
        <v>74</v>
      </c>
      <c r="E18" s="158">
        <v>61</v>
      </c>
      <c r="F18" s="14" t="s">
        <v>74</v>
      </c>
      <c r="G18" s="86">
        <v>63</v>
      </c>
      <c r="H18" s="14" t="s">
        <v>74</v>
      </c>
      <c r="I18" s="158">
        <v>63</v>
      </c>
      <c r="J18" s="14" t="s">
        <v>74</v>
      </c>
      <c r="K18" s="86">
        <v>60</v>
      </c>
      <c r="L18" s="14" t="s">
        <v>74</v>
      </c>
      <c r="M18" s="159">
        <v>70</v>
      </c>
      <c r="N18" s="14" t="s">
        <v>74</v>
      </c>
      <c r="O18" s="86">
        <v>61</v>
      </c>
      <c r="P18" s="14" t="s">
        <v>74</v>
      </c>
      <c r="Q18" s="13"/>
      <c r="R18" s="14" t="s">
        <v>75</v>
      </c>
      <c r="S18" s="14"/>
      <c r="T18" s="14" t="s">
        <v>75</v>
      </c>
      <c r="U18" s="14" t="s">
        <v>76</v>
      </c>
      <c r="V18" s="86">
        <v>70</v>
      </c>
      <c r="W18" s="14" t="s">
        <v>81</v>
      </c>
      <c r="X18" s="14" t="s">
        <v>83</v>
      </c>
      <c r="Y18" s="86">
        <v>43</v>
      </c>
      <c r="Z18" s="14" t="s">
        <v>79</v>
      </c>
      <c r="AA18" s="14" t="s">
        <v>119</v>
      </c>
      <c r="AB18" s="73">
        <v>66</v>
      </c>
      <c r="AC18" s="14" t="s">
        <v>81</v>
      </c>
      <c r="AD18" s="14" t="s">
        <v>83</v>
      </c>
      <c r="AE18" s="158">
        <v>85</v>
      </c>
      <c r="AF18" s="14" t="s">
        <v>77</v>
      </c>
      <c r="AG18" s="16" t="s">
        <v>78</v>
      </c>
      <c r="AH18" s="73">
        <v>78</v>
      </c>
      <c r="AI18" s="16" t="s">
        <v>81</v>
      </c>
      <c r="AJ18" s="151" t="s">
        <v>82</v>
      </c>
      <c r="AK18" s="151"/>
      <c r="AL18" s="16" t="s">
        <v>79</v>
      </c>
      <c r="AM18" s="58" t="s">
        <v>76</v>
      </c>
      <c r="AN18" s="152"/>
      <c r="AO18" s="16" t="s">
        <v>79</v>
      </c>
      <c r="AP18" s="25" t="s">
        <v>76</v>
      </c>
      <c r="AQ18" s="154"/>
      <c r="AR18" s="25"/>
      <c r="AS18" s="44">
        <v>65.833333333333329</v>
      </c>
    </row>
    <row r="19" spans="1:45" s="3" customFormat="1">
      <c r="A19" s="19">
        <v>7</v>
      </c>
      <c r="B19" s="86" t="s">
        <v>165</v>
      </c>
      <c r="C19" s="86">
        <v>71</v>
      </c>
      <c r="D19" s="14" t="s">
        <v>74</v>
      </c>
      <c r="E19" s="158">
        <v>60</v>
      </c>
      <c r="F19" s="14" t="s">
        <v>74</v>
      </c>
      <c r="G19" s="86">
        <v>60</v>
      </c>
      <c r="H19" s="14" t="s">
        <v>74</v>
      </c>
      <c r="I19" s="158">
        <v>63</v>
      </c>
      <c r="J19" s="14" t="s">
        <v>74</v>
      </c>
      <c r="K19" s="86">
        <v>60</v>
      </c>
      <c r="L19" s="14" t="s">
        <v>74</v>
      </c>
      <c r="M19" s="159">
        <v>72</v>
      </c>
      <c r="N19" s="14" t="s">
        <v>74</v>
      </c>
      <c r="O19" s="86">
        <v>60</v>
      </c>
      <c r="P19" s="14" t="s">
        <v>74</v>
      </c>
      <c r="Q19" s="13"/>
      <c r="R19" s="14" t="s">
        <v>75</v>
      </c>
      <c r="S19" s="14"/>
      <c r="T19" s="14" t="s">
        <v>75</v>
      </c>
      <c r="U19" s="14" t="s">
        <v>76</v>
      </c>
      <c r="V19" s="86">
        <v>71</v>
      </c>
      <c r="W19" s="14" t="s">
        <v>81</v>
      </c>
      <c r="X19" s="14" t="s">
        <v>83</v>
      </c>
      <c r="Y19" s="86">
        <v>87</v>
      </c>
      <c r="Z19" s="14" t="s">
        <v>77</v>
      </c>
      <c r="AA19" s="14" t="s">
        <v>78</v>
      </c>
      <c r="AB19" s="73">
        <v>69</v>
      </c>
      <c r="AC19" s="14" t="s">
        <v>81</v>
      </c>
      <c r="AD19" s="14" t="s">
        <v>83</v>
      </c>
      <c r="AE19" s="158">
        <v>73</v>
      </c>
      <c r="AF19" s="14" t="s">
        <v>81</v>
      </c>
      <c r="AG19" s="16" t="s">
        <v>83</v>
      </c>
      <c r="AH19" s="73">
        <v>68</v>
      </c>
      <c r="AI19" s="16" t="s">
        <v>81</v>
      </c>
      <c r="AJ19" s="151" t="s">
        <v>83</v>
      </c>
      <c r="AK19" s="151"/>
      <c r="AL19" s="16" t="s">
        <v>79</v>
      </c>
      <c r="AM19" s="58" t="s">
        <v>76</v>
      </c>
      <c r="AN19" s="152"/>
      <c r="AO19" s="16" t="s">
        <v>79</v>
      </c>
      <c r="AP19" s="25" t="s">
        <v>76</v>
      </c>
      <c r="AQ19" s="154"/>
      <c r="AR19" s="25"/>
      <c r="AS19" s="44">
        <v>67.833333333333329</v>
      </c>
    </row>
    <row r="20" spans="1:45" s="3" customFormat="1">
      <c r="A20" s="19">
        <v>8</v>
      </c>
      <c r="B20" s="86" t="s">
        <v>166</v>
      </c>
      <c r="C20" s="86">
        <v>60</v>
      </c>
      <c r="D20" s="14" t="s">
        <v>74</v>
      </c>
      <c r="E20" s="158">
        <v>10</v>
      </c>
      <c r="F20" s="14" t="s">
        <v>75</v>
      </c>
      <c r="G20" s="86">
        <v>85</v>
      </c>
      <c r="H20" s="14" t="s">
        <v>74</v>
      </c>
      <c r="I20" s="158">
        <v>60</v>
      </c>
      <c r="J20" s="14" t="s">
        <v>74</v>
      </c>
      <c r="K20" s="86"/>
      <c r="L20" s="14" t="s">
        <v>75</v>
      </c>
      <c r="M20" s="159">
        <v>60</v>
      </c>
      <c r="N20" s="14" t="s">
        <v>74</v>
      </c>
      <c r="O20" s="86">
        <v>66</v>
      </c>
      <c r="P20" s="14" t="s">
        <v>74</v>
      </c>
      <c r="Q20" s="13"/>
      <c r="R20" s="14" t="s">
        <v>75</v>
      </c>
      <c r="S20" s="14"/>
      <c r="T20" s="14" t="s">
        <v>75</v>
      </c>
      <c r="U20" s="14" t="s">
        <v>76</v>
      </c>
      <c r="V20" s="86">
        <v>61</v>
      </c>
      <c r="W20" s="14" t="s">
        <v>89</v>
      </c>
      <c r="X20" s="14" t="s">
        <v>90</v>
      </c>
      <c r="Y20" s="86">
        <v>44</v>
      </c>
      <c r="Z20" s="14" t="s">
        <v>79</v>
      </c>
      <c r="AA20" s="14" t="s">
        <v>119</v>
      </c>
      <c r="AB20" s="73">
        <v>61</v>
      </c>
      <c r="AC20" s="14" t="s">
        <v>89</v>
      </c>
      <c r="AD20" s="14" t="s">
        <v>90</v>
      </c>
      <c r="AE20" s="158">
        <v>70</v>
      </c>
      <c r="AF20" s="14" t="s">
        <v>81</v>
      </c>
      <c r="AG20" s="16" t="s">
        <v>83</v>
      </c>
      <c r="AH20" s="73">
        <v>55</v>
      </c>
      <c r="AI20" s="16" t="s">
        <v>89</v>
      </c>
      <c r="AJ20" s="151" t="s">
        <v>90</v>
      </c>
      <c r="AK20" s="151"/>
      <c r="AL20" s="16" t="s">
        <v>79</v>
      </c>
      <c r="AM20" s="58" t="s">
        <v>76</v>
      </c>
      <c r="AN20" s="152"/>
      <c r="AO20" s="16" t="s">
        <v>79</v>
      </c>
      <c r="AP20" s="25" t="s">
        <v>76</v>
      </c>
      <c r="AQ20" s="154"/>
      <c r="AR20" s="25"/>
      <c r="AS20" s="44">
        <v>57.454545454545453</v>
      </c>
    </row>
    <row r="21" spans="1:45" s="3" customFormat="1" ht="14.25" customHeight="1">
      <c r="A21" s="19">
        <v>9</v>
      </c>
      <c r="B21" s="86" t="s">
        <v>167</v>
      </c>
      <c r="C21" s="86">
        <v>60</v>
      </c>
      <c r="D21" s="14" t="s">
        <v>74</v>
      </c>
      <c r="E21" s="158">
        <v>7</v>
      </c>
      <c r="F21" s="14" t="s">
        <v>75</v>
      </c>
      <c r="G21" s="86">
        <v>90</v>
      </c>
      <c r="H21" s="14" t="s">
        <v>74</v>
      </c>
      <c r="I21" s="158">
        <v>61</v>
      </c>
      <c r="J21" s="14" t="s">
        <v>74</v>
      </c>
      <c r="K21" s="86">
        <v>60</v>
      </c>
      <c r="L21" s="14" t="s">
        <v>74</v>
      </c>
      <c r="M21" s="159">
        <v>66</v>
      </c>
      <c r="N21" s="14" t="s">
        <v>74</v>
      </c>
      <c r="O21" s="86">
        <v>61</v>
      </c>
      <c r="P21" s="14" t="s">
        <v>74</v>
      </c>
      <c r="Q21" s="40"/>
      <c r="R21" s="14" t="s">
        <v>75</v>
      </c>
      <c r="S21" s="14"/>
      <c r="T21" s="14" t="s">
        <v>75</v>
      </c>
      <c r="U21" s="14" t="s">
        <v>76</v>
      </c>
      <c r="V21" s="86">
        <v>59</v>
      </c>
      <c r="W21" s="14" t="s">
        <v>89</v>
      </c>
      <c r="X21" s="14" t="s">
        <v>90</v>
      </c>
      <c r="Y21" s="86">
        <v>53</v>
      </c>
      <c r="Z21" s="14" t="s">
        <v>79</v>
      </c>
      <c r="AA21" s="14" t="s">
        <v>119</v>
      </c>
      <c r="AB21" s="73">
        <v>70</v>
      </c>
      <c r="AC21" s="14" t="s">
        <v>81</v>
      </c>
      <c r="AD21" s="14" t="s">
        <v>83</v>
      </c>
      <c r="AE21" s="158"/>
      <c r="AF21" s="14" t="s">
        <v>79</v>
      </c>
      <c r="AG21" s="16" t="s">
        <v>76</v>
      </c>
      <c r="AH21" s="73">
        <v>70</v>
      </c>
      <c r="AI21" s="16" t="s">
        <v>81</v>
      </c>
      <c r="AJ21" s="151" t="s">
        <v>83</v>
      </c>
      <c r="AK21" s="151"/>
      <c r="AL21" s="16" t="s">
        <v>79</v>
      </c>
      <c r="AM21" s="58" t="s">
        <v>76</v>
      </c>
      <c r="AN21" s="152"/>
      <c r="AO21" s="16" t="s">
        <v>79</v>
      </c>
      <c r="AP21" s="25" t="s">
        <v>76</v>
      </c>
      <c r="AQ21" s="154"/>
      <c r="AR21" s="25"/>
      <c r="AS21" s="44">
        <v>59.727272727272727</v>
      </c>
    </row>
    <row r="22" spans="1:45" s="3" customFormat="1">
      <c r="A22" s="19">
        <v>10</v>
      </c>
      <c r="B22" s="86" t="s">
        <v>168</v>
      </c>
      <c r="C22" s="86">
        <v>60</v>
      </c>
      <c r="D22" s="14" t="s">
        <v>74</v>
      </c>
      <c r="E22" s="158">
        <v>18</v>
      </c>
      <c r="F22" s="14" t="s">
        <v>75</v>
      </c>
      <c r="G22" s="86">
        <v>63</v>
      </c>
      <c r="H22" s="14" t="s">
        <v>74</v>
      </c>
      <c r="I22" s="158">
        <v>60</v>
      </c>
      <c r="J22" s="14" t="s">
        <v>74</v>
      </c>
      <c r="K22" s="86">
        <v>60</v>
      </c>
      <c r="L22" s="14" t="s">
        <v>74</v>
      </c>
      <c r="M22" s="159">
        <v>66</v>
      </c>
      <c r="N22" s="14" t="s">
        <v>74</v>
      </c>
      <c r="O22" s="86">
        <v>64</v>
      </c>
      <c r="P22" s="14" t="s">
        <v>74</v>
      </c>
      <c r="Q22" s="40"/>
      <c r="R22" s="14" t="s">
        <v>75</v>
      </c>
      <c r="S22" s="14"/>
      <c r="T22" s="14" t="s">
        <v>75</v>
      </c>
      <c r="U22" s="14" t="s">
        <v>76</v>
      </c>
      <c r="V22" s="86">
        <v>57</v>
      </c>
      <c r="W22" s="14" t="s">
        <v>89</v>
      </c>
      <c r="X22" s="14" t="s">
        <v>90</v>
      </c>
      <c r="Y22" s="86">
        <v>46</v>
      </c>
      <c r="Z22" s="14" t="s">
        <v>79</v>
      </c>
      <c r="AA22" s="14" t="s">
        <v>119</v>
      </c>
      <c r="AB22" s="73">
        <v>58</v>
      </c>
      <c r="AC22" s="14" t="s">
        <v>89</v>
      </c>
      <c r="AD22" s="14" t="s">
        <v>90</v>
      </c>
      <c r="AE22" s="158">
        <v>55</v>
      </c>
      <c r="AF22" s="14" t="s">
        <v>89</v>
      </c>
      <c r="AG22" s="16" t="s">
        <v>90</v>
      </c>
      <c r="AH22" s="73">
        <v>55</v>
      </c>
      <c r="AI22" s="16" t="s">
        <v>89</v>
      </c>
      <c r="AJ22" s="151" t="s">
        <v>90</v>
      </c>
      <c r="AK22" s="151"/>
      <c r="AL22" s="16" t="s">
        <v>79</v>
      </c>
      <c r="AM22" s="58" t="s">
        <v>76</v>
      </c>
      <c r="AN22" s="152"/>
      <c r="AO22" s="16" t="s">
        <v>79</v>
      </c>
      <c r="AP22" s="25" t="s">
        <v>76</v>
      </c>
      <c r="AQ22" s="154"/>
      <c r="AR22" s="25"/>
      <c r="AS22" s="44">
        <v>55.166666666666664</v>
      </c>
    </row>
    <row r="23" spans="1:45" s="3" customFormat="1">
      <c r="A23" s="19">
        <v>11</v>
      </c>
      <c r="B23" s="129" t="s">
        <v>169</v>
      </c>
      <c r="C23" s="86">
        <v>66</v>
      </c>
      <c r="D23" s="14" t="s">
        <v>74</v>
      </c>
      <c r="E23" s="86">
        <v>60</v>
      </c>
      <c r="F23" s="14" t="s">
        <v>74</v>
      </c>
      <c r="G23" s="86">
        <v>65</v>
      </c>
      <c r="H23" s="14" t="s">
        <v>74</v>
      </c>
      <c r="I23" s="158">
        <v>60</v>
      </c>
      <c r="J23" s="14" t="s">
        <v>74</v>
      </c>
      <c r="K23" s="86">
        <v>60</v>
      </c>
      <c r="L23" s="14" t="s">
        <v>74</v>
      </c>
      <c r="M23" s="86">
        <v>84</v>
      </c>
      <c r="N23" s="14" t="s">
        <v>74</v>
      </c>
      <c r="O23" s="86">
        <v>65</v>
      </c>
      <c r="P23" s="14" t="s">
        <v>74</v>
      </c>
      <c r="Q23" s="40"/>
      <c r="R23" s="14" t="s">
        <v>75</v>
      </c>
      <c r="S23" s="14"/>
      <c r="T23" s="14" t="s">
        <v>75</v>
      </c>
      <c r="U23" s="14" t="s">
        <v>76</v>
      </c>
      <c r="V23" s="86">
        <v>58</v>
      </c>
      <c r="W23" s="14" t="s">
        <v>89</v>
      </c>
      <c r="X23" s="14" t="s">
        <v>90</v>
      </c>
      <c r="Y23" s="86">
        <v>72</v>
      </c>
      <c r="Z23" s="14" t="s">
        <v>81</v>
      </c>
      <c r="AA23" s="14" t="s">
        <v>83</v>
      </c>
      <c r="AB23" s="73">
        <v>72</v>
      </c>
      <c r="AC23" s="14" t="s">
        <v>81</v>
      </c>
      <c r="AD23" s="14" t="s">
        <v>83</v>
      </c>
      <c r="AE23" s="158">
        <v>73</v>
      </c>
      <c r="AF23" s="14" t="s">
        <v>81</v>
      </c>
      <c r="AG23" s="16" t="s">
        <v>83</v>
      </c>
      <c r="AH23" s="73">
        <v>55</v>
      </c>
      <c r="AI23" s="16" t="s">
        <v>89</v>
      </c>
      <c r="AJ23" s="151" t="s">
        <v>90</v>
      </c>
      <c r="AK23" s="151"/>
      <c r="AL23" s="16" t="s">
        <v>79</v>
      </c>
      <c r="AM23" s="58" t="s">
        <v>76</v>
      </c>
      <c r="AN23" s="152"/>
      <c r="AO23" s="16" t="s">
        <v>79</v>
      </c>
      <c r="AP23" s="25" t="s">
        <v>76</v>
      </c>
      <c r="AQ23" s="154"/>
      <c r="AR23" s="25"/>
      <c r="AS23" s="44">
        <v>65.833333333333329</v>
      </c>
    </row>
    <row r="24" spans="1:45" s="3" customFormat="1">
      <c r="A24" s="19">
        <v>12</v>
      </c>
      <c r="B24" s="129" t="s">
        <v>170</v>
      </c>
      <c r="C24" s="86">
        <v>87</v>
      </c>
      <c r="D24" s="14" t="s">
        <v>74</v>
      </c>
      <c r="E24" s="86">
        <v>61</v>
      </c>
      <c r="F24" s="14" t="s">
        <v>74</v>
      </c>
      <c r="G24" s="86">
        <v>70</v>
      </c>
      <c r="H24" s="14" t="s">
        <v>74</v>
      </c>
      <c r="I24" s="158">
        <v>65</v>
      </c>
      <c r="J24" s="14" t="s">
        <v>74</v>
      </c>
      <c r="K24" s="86">
        <v>60</v>
      </c>
      <c r="L24" s="14" t="s">
        <v>74</v>
      </c>
      <c r="M24" s="86">
        <v>85</v>
      </c>
      <c r="N24" s="14" t="s">
        <v>74</v>
      </c>
      <c r="O24" s="86">
        <v>67</v>
      </c>
      <c r="P24" s="14" t="s">
        <v>74</v>
      </c>
      <c r="Q24" s="40"/>
      <c r="R24" s="14" t="s">
        <v>75</v>
      </c>
      <c r="S24" s="14"/>
      <c r="T24" s="14" t="s">
        <v>75</v>
      </c>
      <c r="U24" s="14" t="s">
        <v>76</v>
      </c>
      <c r="V24" s="86">
        <v>71</v>
      </c>
      <c r="W24" s="14" t="s">
        <v>81</v>
      </c>
      <c r="X24" s="14" t="s">
        <v>83</v>
      </c>
      <c r="Y24" s="86">
        <v>85</v>
      </c>
      <c r="Z24" s="14" t="s">
        <v>77</v>
      </c>
      <c r="AA24" s="14" t="s">
        <v>78</v>
      </c>
      <c r="AB24" s="73">
        <v>89</v>
      </c>
      <c r="AC24" s="14" t="s">
        <v>77</v>
      </c>
      <c r="AD24" s="14" t="s">
        <v>78</v>
      </c>
      <c r="AE24" s="158">
        <v>70</v>
      </c>
      <c r="AF24" s="14" t="s">
        <v>81</v>
      </c>
      <c r="AG24" s="16" t="s">
        <v>83</v>
      </c>
      <c r="AH24" s="73">
        <v>85.5</v>
      </c>
      <c r="AI24" s="16" t="s">
        <v>77</v>
      </c>
      <c r="AJ24" s="151" t="s">
        <v>78</v>
      </c>
      <c r="AK24" s="151"/>
      <c r="AL24" s="16" t="s">
        <v>79</v>
      </c>
      <c r="AM24" s="58" t="s">
        <v>76</v>
      </c>
      <c r="AN24" s="152"/>
      <c r="AO24" s="16" t="s">
        <v>79</v>
      </c>
      <c r="AP24" s="25" t="s">
        <v>76</v>
      </c>
      <c r="AQ24" s="154"/>
      <c r="AR24" s="25"/>
      <c r="AS24" s="44">
        <v>74.625</v>
      </c>
    </row>
    <row r="25" spans="1:45" s="3" customFormat="1">
      <c r="A25" s="19">
        <v>13</v>
      </c>
      <c r="B25" s="129" t="s">
        <v>171</v>
      </c>
      <c r="C25" s="86">
        <v>76</v>
      </c>
      <c r="D25" s="14" t="s">
        <v>74</v>
      </c>
      <c r="E25" s="86">
        <v>61.5</v>
      </c>
      <c r="F25" s="14" t="s">
        <v>74</v>
      </c>
      <c r="G25" s="86">
        <v>60</v>
      </c>
      <c r="H25" s="14" t="s">
        <v>74</v>
      </c>
      <c r="I25" s="158">
        <v>65</v>
      </c>
      <c r="J25" s="14" t="s">
        <v>74</v>
      </c>
      <c r="K25" s="86">
        <v>60</v>
      </c>
      <c r="L25" s="14" t="s">
        <v>74</v>
      </c>
      <c r="M25" s="86">
        <v>30</v>
      </c>
      <c r="N25" s="14" t="s">
        <v>75</v>
      </c>
      <c r="O25" s="86">
        <v>66</v>
      </c>
      <c r="P25" s="14" t="s">
        <v>74</v>
      </c>
      <c r="Q25" s="40"/>
      <c r="R25" s="14" t="s">
        <v>75</v>
      </c>
      <c r="S25" s="14"/>
      <c r="T25" s="14" t="s">
        <v>75</v>
      </c>
      <c r="U25" s="14" t="s">
        <v>76</v>
      </c>
      <c r="V25" s="86">
        <v>66</v>
      </c>
      <c r="W25" s="14" t="s">
        <v>81</v>
      </c>
      <c r="X25" s="14" t="s">
        <v>83</v>
      </c>
      <c r="Y25" s="86">
        <v>75</v>
      </c>
      <c r="Z25" s="14" t="s">
        <v>81</v>
      </c>
      <c r="AA25" s="14" t="s">
        <v>82</v>
      </c>
      <c r="AB25" s="73">
        <v>70</v>
      </c>
      <c r="AC25" s="14" t="s">
        <v>81</v>
      </c>
      <c r="AD25" s="14" t="s">
        <v>83</v>
      </c>
      <c r="AE25" s="158">
        <v>70</v>
      </c>
      <c r="AF25" s="14" t="s">
        <v>81</v>
      </c>
      <c r="AG25" s="16" t="s">
        <v>83</v>
      </c>
      <c r="AH25" s="73"/>
      <c r="AI25" s="16" t="s">
        <v>79</v>
      </c>
      <c r="AJ25" s="151" t="s">
        <v>76</v>
      </c>
      <c r="AK25" s="151"/>
      <c r="AL25" s="16" t="s">
        <v>79</v>
      </c>
      <c r="AM25" s="58" t="s">
        <v>76</v>
      </c>
      <c r="AN25" s="152"/>
      <c r="AO25" s="16" t="s">
        <v>79</v>
      </c>
      <c r="AP25" s="25" t="s">
        <v>76</v>
      </c>
      <c r="AQ25" s="154"/>
      <c r="AR25" s="25"/>
      <c r="AS25" s="44">
        <v>63.590909090909093</v>
      </c>
    </row>
    <row r="26" spans="1:45" s="3" customFormat="1">
      <c r="A26" s="19">
        <v>14</v>
      </c>
      <c r="B26" s="129" t="s">
        <v>172</v>
      </c>
      <c r="C26" s="86">
        <v>66</v>
      </c>
      <c r="D26" s="14" t="s">
        <v>74</v>
      </c>
      <c r="E26" s="86">
        <v>60</v>
      </c>
      <c r="F26" s="14" t="s">
        <v>74</v>
      </c>
      <c r="G26" s="86">
        <v>65</v>
      </c>
      <c r="H26" s="14" t="s">
        <v>74</v>
      </c>
      <c r="I26" s="158">
        <v>65</v>
      </c>
      <c r="J26" s="14" t="s">
        <v>74</v>
      </c>
      <c r="K26" s="86">
        <v>60</v>
      </c>
      <c r="L26" s="14" t="s">
        <v>74</v>
      </c>
      <c r="M26" s="86">
        <v>65</v>
      </c>
      <c r="N26" s="14" t="s">
        <v>74</v>
      </c>
      <c r="O26" s="86">
        <v>67</v>
      </c>
      <c r="P26" s="14" t="s">
        <v>74</v>
      </c>
      <c r="Q26" s="40"/>
      <c r="R26" s="14" t="s">
        <v>75</v>
      </c>
      <c r="S26" s="14"/>
      <c r="T26" s="14" t="s">
        <v>75</v>
      </c>
      <c r="U26" s="14" t="s">
        <v>76</v>
      </c>
      <c r="V26" s="86">
        <v>57</v>
      </c>
      <c r="W26" s="14" t="s">
        <v>89</v>
      </c>
      <c r="X26" s="14" t="s">
        <v>90</v>
      </c>
      <c r="Y26" s="86">
        <v>43</v>
      </c>
      <c r="Z26" s="14" t="s">
        <v>79</v>
      </c>
      <c r="AA26" s="14" t="s">
        <v>119</v>
      </c>
      <c r="AB26" s="73">
        <v>69</v>
      </c>
      <c r="AC26" s="14" t="s">
        <v>81</v>
      </c>
      <c r="AD26" s="14" t="s">
        <v>83</v>
      </c>
      <c r="AE26" s="158">
        <v>73</v>
      </c>
      <c r="AF26" s="14" t="s">
        <v>81</v>
      </c>
      <c r="AG26" s="16" t="s">
        <v>83</v>
      </c>
      <c r="AH26" s="73">
        <v>65</v>
      </c>
      <c r="AI26" s="16" t="s">
        <v>81</v>
      </c>
      <c r="AJ26" s="151" t="s">
        <v>83</v>
      </c>
      <c r="AK26" s="151"/>
      <c r="AL26" s="16" t="s">
        <v>79</v>
      </c>
      <c r="AM26" s="58" t="s">
        <v>76</v>
      </c>
      <c r="AN26" s="152"/>
      <c r="AO26" s="16" t="s">
        <v>79</v>
      </c>
      <c r="AP26" s="25" t="s">
        <v>76</v>
      </c>
      <c r="AQ26" s="154"/>
      <c r="AR26" s="25"/>
      <c r="AS26" s="44">
        <v>62.916666666666664</v>
      </c>
    </row>
    <row r="27" spans="1:45" s="3" customFormat="1">
      <c r="A27" s="19">
        <v>15</v>
      </c>
      <c r="B27" s="129" t="s">
        <v>173</v>
      </c>
      <c r="C27" s="86">
        <v>87</v>
      </c>
      <c r="D27" s="14" t="s">
        <v>74</v>
      </c>
      <c r="E27" s="86">
        <v>61</v>
      </c>
      <c r="F27" s="14" t="s">
        <v>74</v>
      </c>
      <c r="G27" s="86">
        <v>90</v>
      </c>
      <c r="H27" s="14" t="s">
        <v>74</v>
      </c>
      <c r="I27" s="158">
        <v>64</v>
      </c>
      <c r="J27" s="14" t="s">
        <v>74</v>
      </c>
      <c r="K27" s="86">
        <v>60</v>
      </c>
      <c r="L27" s="14" t="s">
        <v>74</v>
      </c>
      <c r="M27" s="86">
        <v>70</v>
      </c>
      <c r="N27" s="14" t="s">
        <v>74</v>
      </c>
      <c r="O27" s="86">
        <v>73</v>
      </c>
      <c r="P27" s="14" t="s">
        <v>74</v>
      </c>
      <c r="Q27" s="40"/>
      <c r="R27" s="14" t="s">
        <v>75</v>
      </c>
      <c r="S27" s="14"/>
      <c r="T27" s="14" t="s">
        <v>75</v>
      </c>
      <c r="U27" s="14" t="s">
        <v>76</v>
      </c>
      <c r="V27" s="86">
        <v>72</v>
      </c>
      <c r="W27" s="14" t="s">
        <v>81</v>
      </c>
      <c r="X27" s="14" t="s">
        <v>83</v>
      </c>
      <c r="Y27" s="86">
        <v>70</v>
      </c>
      <c r="Z27" s="14" t="s">
        <v>81</v>
      </c>
      <c r="AA27" s="14" t="s">
        <v>83</v>
      </c>
      <c r="AB27" s="73">
        <v>73</v>
      </c>
      <c r="AC27" s="14" t="s">
        <v>81</v>
      </c>
      <c r="AD27" s="14" t="s">
        <v>83</v>
      </c>
      <c r="AE27" s="158">
        <v>70</v>
      </c>
      <c r="AF27" s="14" t="s">
        <v>81</v>
      </c>
      <c r="AG27" s="16" t="s">
        <v>83</v>
      </c>
      <c r="AH27" s="73">
        <v>76</v>
      </c>
      <c r="AI27" s="16" t="s">
        <v>81</v>
      </c>
      <c r="AJ27" s="151" t="s">
        <v>82</v>
      </c>
      <c r="AK27" s="151"/>
      <c r="AL27" s="16" t="s">
        <v>79</v>
      </c>
      <c r="AM27" s="58" t="s">
        <v>76</v>
      </c>
      <c r="AN27" s="152"/>
      <c r="AO27" s="16" t="s">
        <v>79</v>
      </c>
      <c r="AP27" s="25" t="s">
        <v>76</v>
      </c>
      <c r="AQ27" s="154"/>
      <c r="AR27" s="25"/>
      <c r="AS27" s="44">
        <v>72.166666666666671</v>
      </c>
    </row>
    <row r="28" spans="1:45" s="3" customFormat="1">
      <c r="A28" s="19">
        <v>16</v>
      </c>
      <c r="B28" s="129" t="s">
        <v>174</v>
      </c>
      <c r="C28" s="160">
        <v>68</v>
      </c>
      <c r="D28" s="14" t="s">
        <v>74</v>
      </c>
      <c r="E28" s="160">
        <v>12</v>
      </c>
      <c r="F28" s="14" t="s">
        <v>75</v>
      </c>
      <c r="G28" s="160">
        <v>60</v>
      </c>
      <c r="H28" s="14" t="s">
        <v>74</v>
      </c>
      <c r="I28" s="161">
        <v>60</v>
      </c>
      <c r="J28" s="14" t="s">
        <v>74</v>
      </c>
      <c r="K28" s="86">
        <v>60</v>
      </c>
      <c r="L28" s="14" t="s">
        <v>74</v>
      </c>
      <c r="M28" s="160">
        <v>68</v>
      </c>
      <c r="N28" s="14" t="s">
        <v>74</v>
      </c>
      <c r="O28" s="160">
        <v>61</v>
      </c>
      <c r="P28" s="14" t="s">
        <v>74</v>
      </c>
      <c r="Q28" s="40"/>
      <c r="R28" s="14" t="s">
        <v>75</v>
      </c>
      <c r="S28" s="14"/>
      <c r="T28" s="14" t="s">
        <v>75</v>
      </c>
      <c r="U28" s="14" t="s">
        <v>76</v>
      </c>
      <c r="V28" s="160">
        <v>59</v>
      </c>
      <c r="W28" s="14" t="s">
        <v>89</v>
      </c>
      <c r="X28" s="14" t="s">
        <v>90</v>
      </c>
      <c r="Y28" s="160">
        <v>59</v>
      </c>
      <c r="Z28" s="14" t="s">
        <v>89</v>
      </c>
      <c r="AA28" s="14" t="s">
        <v>90</v>
      </c>
      <c r="AB28" s="162">
        <v>66</v>
      </c>
      <c r="AC28" s="14" t="s">
        <v>81</v>
      </c>
      <c r="AD28" s="14" t="s">
        <v>83</v>
      </c>
      <c r="AE28" s="161">
        <v>70</v>
      </c>
      <c r="AF28" s="14" t="s">
        <v>81</v>
      </c>
      <c r="AG28" s="16" t="s">
        <v>83</v>
      </c>
      <c r="AH28" s="73">
        <v>55</v>
      </c>
      <c r="AI28" s="16" t="s">
        <v>89</v>
      </c>
      <c r="AJ28" s="151" t="s">
        <v>90</v>
      </c>
      <c r="AK28" s="151"/>
      <c r="AL28" s="16" t="s">
        <v>79</v>
      </c>
      <c r="AM28" s="58" t="s">
        <v>76</v>
      </c>
      <c r="AN28" s="152"/>
      <c r="AO28" s="16" t="s">
        <v>79</v>
      </c>
      <c r="AP28" s="25" t="s">
        <v>76</v>
      </c>
      <c r="AQ28" s="154"/>
      <c r="AR28" s="25"/>
      <c r="AS28" s="44">
        <v>58.166666666666664</v>
      </c>
    </row>
    <row r="29" spans="1:45" s="3" customFormat="1">
      <c r="A29" s="19">
        <v>17</v>
      </c>
      <c r="B29" s="163" t="s">
        <v>175</v>
      </c>
      <c r="C29" s="86">
        <v>75</v>
      </c>
      <c r="D29" s="14" t="s">
        <v>74</v>
      </c>
      <c r="E29" s="86">
        <v>1</v>
      </c>
      <c r="F29" s="14" t="s">
        <v>75</v>
      </c>
      <c r="G29" s="86">
        <v>90</v>
      </c>
      <c r="H29" s="14" t="s">
        <v>74</v>
      </c>
      <c r="I29" s="86"/>
      <c r="J29" s="14" t="s">
        <v>75</v>
      </c>
      <c r="K29" s="133"/>
      <c r="L29" s="14" t="s">
        <v>75</v>
      </c>
      <c r="M29" s="86">
        <v>5</v>
      </c>
      <c r="N29" s="14" t="s">
        <v>75</v>
      </c>
      <c r="O29" s="86"/>
      <c r="P29" s="14" t="s">
        <v>75</v>
      </c>
      <c r="Q29" s="40"/>
      <c r="R29" s="14" t="s">
        <v>75</v>
      </c>
      <c r="S29" s="14"/>
      <c r="T29" s="14" t="s">
        <v>75</v>
      </c>
      <c r="U29" s="14" t="s">
        <v>76</v>
      </c>
      <c r="V29" s="86"/>
      <c r="W29" s="14" t="s">
        <v>79</v>
      </c>
      <c r="X29" s="14" t="s">
        <v>76</v>
      </c>
      <c r="Y29" s="86"/>
      <c r="Z29" s="14" t="s">
        <v>79</v>
      </c>
      <c r="AA29" s="14" t="s">
        <v>76</v>
      </c>
      <c r="AB29" s="73"/>
      <c r="AC29" s="14" t="s">
        <v>79</v>
      </c>
      <c r="AD29" s="14" t="s">
        <v>76</v>
      </c>
      <c r="AE29" s="86"/>
      <c r="AF29" s="14" t="s">
        <v>79</v>
      </c>
      <c r="AG29" s="16" t="s">
        <v>76</v>
      </c>
      <c r="AH29" s="151"/>
      <c r="AI29" s="16" t="s">
        <v>79</v>
      </c>
      <c r="AJ29" s="151" t="s">
        <v>76</v>
      </c>
      <c r="AK29" s="151"/>
      <c r="AL29" s="16" t="s">
        <v>79</v>
      </c>
      <c r="AM29" s="58" t="s">
        <v>76</v>
      </c>
      <c r="AN29" s="152"/>
      <c r="AO29" s="16" t="s">
        <v>79</v>
      </c>
      <c r="AP29" s="25" t="s">
        <v>76</v>
      </c>
      <c r="AQ29" s="154"/>
      <c r="AR29" s="25" t="s">
        <v>17</v>
      </c>
      <c r="AS29" s="44">
        <v>42.75</v>
      </c>
    </row>
    <row r="30" spans="1:45" s="3" customFormat="1">
      <c r="A30" s="19">
        <v>18</v>
      </c>
      <c r="B30" s="129" t="s">
        <v>176</v>
      </c>
      <c r="C30" s="86">
        <v>75</v>
      </c>
      <c r="D30" s="14" t="s">
        <v>74</v>
      </c>
      <c r="E30" s="86">
        <v>60</v>
      </c>
      <c r="F30" s="14" t="s">
        <v>74</v>
      </c>
      <c r="G30" s="86">
        <v>90</v>
      </c>
      <c r="H30" s="14" t="s">
        <v>74</v>
      </c>
      <c r="I30" s="86">
        <v>62</v>
      </c>
      <c r="J30" s="14" t="s">
        <v>74</v>
      </c>
      <c r="K30" s="133"/>
      <c r="L30" s="14" t="s">
        <v>75</v>
      </c>
      <c r="M30" s="86">
        <v>65</v>
      </c>
      <c r="N30" s="14" t="s">
        <v>74</v>
      </c>
      <c r="O30" s="86">
        <v>60</v>
      </c>
      <c r="P30" s="14" t="s">
        <v>74</v>
      </c>
      <c r="Q30" s="40"/>
      <c r="R30" s="14" t="s">
        <v>75</v>
      </c>
      <c r="S30" s="14"/>
      <c r="T30" s="14" t="s">
        <v>75</v>
      </c>
      <c r="U30" s="14" t="s">
        <v>76</v>
      </c>
      <c r="V30" s="86">
        <v>85</v>
      </c>
      <c r="W30" s="14" t="s">
        <v>77</v>
      </c>
      <c r="X30" s="14" t="s">
        <v>78</v>
      </c>
      <c r="Y30" s="86">
        <v>85</v>
      </c>
      <c r="Z30" s="14" t="s">
        <v>77</v>
      </c>
      <c r="AA30" s="14" t="s">
        <v>78</v>
      </c>
      <c r="AB30" s="73">
        <v>68</v>
      </c>
      <c r="AC30" s="14" t="s">
        <v>81</v>
      </c>
      <c r="AD30" s="14" t="s">
        <v>83</v>
      </c>
      <c r="AE30" s="86">
        <v>70</v>
      </c>
      <c r="AF30" s="14" t="s">
        <v>81</v>
      </c>
      <c r="AG30" s="16" t="s">
        <v>83</v>
      </c>
      <c r="AH30" s="151">
        <v>78</v>
      </c>
      <c r="AI30" s="16" t="s">
        <v>81</v>
      </c>
      <c r="AJ30" s="151" t="s">
        <v>82</v>
      </c>
      <c r="AK30" s="151"/>
      <c r="AL30" s="16" t="s">
        <v>79</v>
      </c>
      <c r="AM30" s="58" t="s">
        <v>76</v>
      </c>
      <c r="AN30" s="152"/>
      <c r="AO30" s="16" t="s">
        <v>79</v>
      </c>
      <c r="AP30" s="25" t="s">
        <v>76</v>
      </c>
      <c r="AQ30" s="154"/>
      <c r="AR30" s="25"/>
      <c r="AS30" s="44">
        <v>72.545454545454547</v>
      </c>
    </row>
    <row r="31" spans="1:45" s="3" customFormat="1">
      <c r="A31" s="19">
        <v>19</v>
      </c>
      <c r="B31" s="156"/>
      <c r="C31" s="21"/>
      <c r="D31" s="14" t="s">
        <v>75</v>
      </c>
      <c r="E31" s="133"/>
      <c r="F31" s="14" t="s">
        <v>75</v>
      </c>
      <c r="G31" s="134"/>
      <c r="H31" s="14" t="s">
        <v>75</v>
      </c>
      <c r="I31" s="133"/>
      <c r="J31" s="14" t="s">
        <v>75</v>
      </c>
      <c r="K31" s="133"/>
      <c r="L31" s="14" t="s">
        <v>75</v>
      </c>
      <c r="M31" s="133"/>
      <c r="N31" s="14" t="s">
        <v>75</v>
      </c>
      <c r="O31" s="131"/>
      <c r="P31" s="14" t="s">
        <v>75</v>
      </c>
      <c r="Q31" s="40"/>
      <c r="R31" s="14" t="s">
        <v>75</v>
      </c>
      <c r="S31" s="14"/>
      <c r="T31" s="14" t="s">
        <v>75</v>
      </c>
      <c r="U31" s="14" t="s">
        <v>76</v>
      </c>
      <c r="V31" s="40"/>
      <c r="W31" s="14" t="s">
        <v>79</v>
      </c>
      <c r="X31" s="14" t="s">
        <v>76</v>
      </c>
      <c r="Y31" s="131"/>
      <c r="Z31" s="14" t="s">
        <v>79</v>
      </c>
      <c r="AA31" s="14" t="s">
        <v>76</v>
      </c>
      <c r="AB31" s="131"/>
      <c r="AC31" s="14" t="s">
        <v>79</v>
      </c>
      <c r="AD31" s="14" t="s">
        <v>76</v>
      </c>
      <c r="AE31" s="131"/>
      <c r="AF31" s="14" t="s">
        <v>79</v>
      </c>
      <c r="AG31" s="16" t="s">
        <v>76</v>
      </c>
      <c r="AH31" s="151"/>
      <c r="AI31" s="16" t="s">
        <v>79</v>
      </c>
      <c r="AJ31" s="151" t="s">
        <v>76</v>
      </c>
      <c r="AK31" s="151"/>
      <c r="AL31" s="16" t="s">
        <v>79</v>
      </c>
      <c r="AM31" s="58" t="s">
        <v>76</v>
      </c>
      <c r="AN31" s="152"/>
      <c r="AO31" s="16" t="s">
        <v>79</v>
      </c>
      <c r="AP31" s="25" t="s">
        <v>76</v>
      </c>
      <c r="AQ31" s="154"/>
      <c r="AR31" s="25"/>
      <c r="AS31" s="44" t="e">
        <v>#DIV/0!</v>
      </c>
    </row>
    <row r="32" spans="1:45" s="3" customFormat="1">
      <c r="A32" s="19">
        <v>20</v>
      </c>
      <c r="B32" s="156"/>
      <c r="C32" s="21"/>
      <c r="D32" s="14" t="s">
        <v>75</v>
      </c>
      <c r="E32" s="133"/>
      <c r="F32" s="14" t="s">
        <v>75</v>
      </c>
      <c r="G32" s="134"/>
      <c r="H32" s="14" t="s">
        <v>75</v>
      </c>
      <c r="I32" s="133"/>
      <c r="J32" s="14" t="s">
        <v>75</v>
      </c>
      <c r="K32" s="133"/>
      <c r="L32" s="14" t="s">
        <v>75</v>
      </c>
      <c r="M32" s="133"/>
      <c r="N32" s="14" t="s">
        <v>75</v>
      </c>
      <c r="O32" s="131"/>
      <c r="P32" s="14" t="s">
        <v>75</v>
      </c>
      <c r="Q32" s="40"/>
      <c r="R32" s="14" t="s">
        <v>75</v>
      </c>
      <c r="S32" s="14"/>
      <c r="T32" s="14" t="s">
        <v>75</v>
      </c>
      <c r="U32" s="14" t="s">
        <v>76</v>
      </c>
      <c r="V32" s="40"/>
      <c r="W32" s="14" t="s">
        <v>79</v>
      </c>
      <c r="X32" s="14" t="s">
        <v>76</v>
      </c>
      <c r="Y32" s="131"/>
      <c r="Z32" s="14" t="s">
        <v>79</v>
      </c>
      <c r="AA32" s="14" t="s">
        <v>76</v>
      </c>
      <c r="AB32" s="131"/>
      <c r="AC32" s="14" t="s">
        <v>79</v>
      </c>
      <c r="AD32" s="14" t="s">
        <v>76</v>
      </c>
      <c r="AE32" s="131"/>
      <c r="AF32" s="14" t="s">
        <v>79</v>
      </c>
      <c r="AG32" s="16" t="s">
        <v>76</v>
      </c>
      <c r="AH32" s="151"/>
      <c r="AI32" s="16" t="s">
        <v>79</v>
      </c>
      <c r="AJ32" s="151" t="s">
        <v>76</v>
      </c>
      <c r="AK32" s="151"/>
      <c r="AL32" s="16" t="s">
        <v>79</v>
      </c>
      <c r="AM32" s="58" t="s">
        <v>76</v>
      </c>
      <c r="AN32" s="152"/>
      <c r="AO32" s="16" t="s">
        <v>79</v>
      </c>
      <c r="AP32" s="25" t="s">
        <v>76</v>
      </c>
      <c r="AQ32" s="154"/>
      <c r="AR32" s="25"/>
      <c r="AS32" s="44" t="e">
        <v>#DIV/0!</v>
      </c>
    </row>
    <row r="33" spans="1:45" s="3" customFormat="1">
      <c r="A33" s="19">
        <v>21</v>
      </c>
      <c r="B33" s="156"/>
      <c r="C33" s="21"/>
      <c r="D33" s="14" t="s">
        <v>75</v>
      </c>
      <c r="E33" s="133"/>
      <c r="F33" s="14" t="s">
        <v>75</v>
      </c>
      <c r="G33" s="134"/>
      <c r="H33" s="14" t="s">
        <v>75</v>
      </c>
      <c r="I33" s="133"/>
      <c r="J33" s="14" t="s">
        <v>75</v>
      </c>
      <c r="K33" s="133"/>
      <c r="L33" s="14" t="s">
        <v>75</v>
      </c>
      <c r="M33" s="133"/>
      <c r="N33" s="14" t="s">
        <v>75</v>
      </c>
      <c r="O33" s="131"/>
      <c r="P33" s="14" t="s">
        <v>75</v>
      </c>
      <c r="Q33" s="40"/>
      <c r="R33" s="14" t="s">
        <v>75</v>
      </c>
      <c r="S33" s="14"/>
      <c r="T33" s="14" t="s">
        <v>75</v>
      </c>
      <c r="U33" s="14" t="s">
        <v>76</v>
      </c>
      <c r="V33" s="40"/>
      <c r="W33" s="14" t="s">
        <v>79</v>
      </c>
      <c r="X33" s="14" t="s">
        <v>76</v>
      </c>
      <c r="Y33" s="131"/>
      <c r="Z33" s="14" t="s">
        <v>79</v>
      </c>
      <c r="AA33" s="14" t="s">
        <v>76</v>
      </c>
      <c r="AB33" s="131"/>
      <c r="AC33" s="14" t="s">
        <v>79</v>
      </c>
      <c r="AD33" s="14" t="s">
        <v>76</v>
      </c>
      <c r="AE33" s="131"/>
      <c r="AF33" s="14" t="s">
        <v>79</v>
      </c>
      <c r="AG33" s="16" t="s">
        <v>76</v>
      </c>
      <c r="AH33" s="151"/>
      <c r="AI33" s="16" t="s">
        <v>79</v>
      </c>
      <c r="AJ33" s="151" t="s">
        <v>76</v>
      </c>
      <c r="AK33" s="151"/>
      <c r="AL33" s="16" t="s">
        <v>79</v>
      </c>
      <c r="AM33" s="58" t="s">
        <v>76</v>
      </c>
      <c r="AN33" s="152"/>
      <c r="AO33" s="16" t="s">
        <v>79</v>
      </c>
      <c r="AP33" s="25" t="s">
        <v>76</v>
      </c>
      <c r="AQ33" s="154"/>
      <c r="AR33" s="25"/>
      <c r="AS33" s="44" t="e">
        <v>#DIV/0!</v>
      </c>
    </row>
    <row r="34" spans="1:45" s="3" customFormat="1">
      <c r="A34" s="19">
        <v>22</v>
      </c>
      <c r="B34" s="156"/>
      <c r="C34" s="21"/>
      <c r="D34" s="14" t="s">
        <v>75</v>
      </c>
      <c r="E34" s="133"/>
      <c r="F34" s="14" t="s">
        <v>75</v>
      </c>
      <c r="G34" s="134"/>
      <c r="H34" s="14" t="s">
        <v>75</v>
      </c>
      <c r="I34" s="133"/>
      <c r="J34" s="14" t="s">
        <v>75</v>
      </c>
      <c r="K34" s="133"/>
      <c r="L34" s="14" t="s">
        <v>75</v>
      </c>
      <c r="M34" s="133"/>
      <c r="N34" s="14" t="s">
        <v>75</v>
      </c>
      <c r="O34" s="131"/>
      <c r="P34" s="14" t="s">
        <v>75</v>
      </c>
      <c r="Q34" s="40"/>
      <c r="R34" s="14" t="s">
        <v>75</v>
      </c>
      <c r="S34" s="14"/>
      <c r="T34" s="14" t="s">
        <v>75</v>
      </c>
      <c r="U34" s="14" t="s">
        <v>76</v>
      </c>
      <c r="V34" s="40"/>
      <c r="W34" s="14" t="s">
        <v>79</v>
      </c>
      <c r="X34" s="14" t="s">
        <v>76</v>
      </c>
      <c r="Y34" s="131"/>
      <c r="Z34" s="14" t="s">
        <v>79</v>
      </c>
      <c r="AA34" s="14" t="s">
        <v>76</v>
      </c>
      <c r="AB34" s="131"/>
      <c r="AC34" s="14" t="s">
        <v>79</v>
      </c>
      <c r="AD34" s="14" t="s">
        <v>76</v>
      </c>
      <c r="AE34" s="131"/>
      <c r="AF34" s="14" t="s">
        <v>79</v>
      </c>
      <c r="AG34" s="16" t="s">
        <v>76</v>
      </c>
      <c r="AH34" s="151"/>
      <c r="AI34" s="16" t="s">
        <v>79</v>
      </c>
      <c r="AJ34" s="151" t="s">
        <v>76</v>
      </c>
      <c r="AK34" s="151"/>
      <c r="AL34" s="16" t="s">
        <v>79</v>
      </c>
      <c r="AM34" s="58" t="s">
        <v>76</v>
      </c>
      <c r="AN34" s="152"/>
      <c r="AO34" s="16" t="s">
        <v>79</v>
      </c>
      <c r="AP34" s="25" t="s">
        <v>76</v>
      </c>
      <c r="AQ34" s="154"/>
      <c r="AR34" s="25"/>
      <c r="AS34" s="44" t="e">
        <v>#DIV/0!</v>
      </c>
    </row>
    <row r="35" spans="1:45" s="3" customFormat="1">
      <c r="A35" s="19">
        <v>23</v>
      </c>
      <c r="B35" s="156"/>
      <c r="C35" s="21"/>
      <c r="D35" s="14" t="s">
        <v>75</v>
      </c>
      <c r="E35" s="133"/>
      <c r="F35" s="14" t="s">
        <v>75</v>
      </c>
      <c r="G35" s="134"/>
      <c r="H35" s="14" t="s">
        <v>75</v>
      </c>
      <c r="I35" s="133"/>
      <c r="J35" s="14" t="s">
        <v>75</v>
      </c>
      <c r="K35" s="133"/>
      <c r="L35" s="14" t="s">
        <v>75</v>
      </c>
      <c r="M35" s="133"/>
      <c r="N35" s="14" t="s">
        <v>75</v>
      </c>
      <c r="O35" s="131"/>
      <c r="P35" s="14" t="s">
        <v>75</v>
      </c>
      <c r="Q35" s="40"/>
      <c r="R35" s="14" t="s">
        <v>75</v>
      </c>
      <c r="S35" s="14"/>
      <c r="T35" s="14" t="s">
        <v>75</v>
      </c>
      <c r="U35" s="14" t="s">
        <v>76</v>
      </c>
      <c r="V35" s="40"/>
      <c r="W35" s="14" t="s">
        <v>79</v>
      </c>
      <c r="X35" s="14" t="s">
        <v>76</v>
      </c>
      <c r="Y35" s="131"/>
      <c r="Z35" s="14" t="s">
        <v>79</v>
      </c>
      <c r="AA35" s="14" t="s">
        <v>76</v>
      </c>
      <c r="AB35" s="131"/>
      <c r="AC35" s="14" t="s">
        <v>79</v>
      </c>
      <c r="AD35" s="14" t="s">
        <v>76</v>
      </c>
      <c r="AE35" s="131"/>
      <c r="AF35" s="14" t="s">
        <v>79</v>
      </c>
      <c r="AG35" s="16" t="s">
        <v>76</v>
      </c>
      <c r="AH35" s="151"/>
      <c r="AI35" s="16" t="s">
        <v>79</v>
      </c>
      <c r="AJ35" s="151" t="s">
        <v>76</v>
      </c>
      <c r="AK35" s="151"/>
      <c r="AL35" s="16" t="s">
        <v>79</v>
      </c>
      <c r="AM35" s="58" t="s">
        <v>76</v>
      </c>
      <c r="AN35" s="152"/>
      <c r="AO35" s="16" t="s">
        <v>79</v>
      </c>
      <c r="AP35" s="25" t="s">
        <v>76</v>
      </c>
      <c r="AQ35" s="154"/>
      <c r="AR35" s="25"/>
      <c r="AS35" s="44" t="e">
        <v>#DIV/0!</v>
      </c>
    </row>
    <row r="36" spans="1:45" s="3" customFormat="1">
      <c r="A36" s="19">
        <v>24</v>
      </c>
      <c r="B36" s="156"/>
      <c r="C36" s="21"/>
      <c r="D36" s="14" t="s">
        <v>75</v>
      </c>
      <c r="E36" s="133"/>
      <c r="F36" s="14" t="s">
        <v>75</v>
      </c>
      <c r="G36" s="134"/>
      <c r="H36" s="14" t="s">
        <v>75</v>
      </c>
      <c r="I36" s="133"/>
      <c r="J36" s="14" t="s">
        <v>75</v>
      </c>
      <c r="K36" s="133"/>
      <c r="L36" s="14" t="s">
        <v>75</v>
      </c>
      <c r="M36" s="133"/>
      <c r="N36" s="14" t="s">
        <v>75</v>
      </c>
      <c r="O36" s="131"/>
      <c r="P36" s="14" t="s">
        <v>75</v>
      </c>
      <c r="Q36" s="40"/>
      <c r="R36" s="14" t="s">
        <v>75</v>
      </c>
      <c r="S36" s="14"/>
      <c r="T36" s="14" t="s">
        <v>75</v>
      </c>
      <c r="U36" s="14" t="s">
        <v>76</v>
      </c>
      <c r="V36" s="40"/>
      <c r="W36" s="14" t="s">
        <v>79</v>
      </c>
      <c r="X36" s="14" t="s">
        <v>76</v>
      </c>
      <c r="Y36" s="131"/>
      <c r="Z36" s="14" t="s">
        <v>79</v>
      </c>
      <c r="AA36" s="14" t="s">
        <v>76</v>
      </c>
      <c r="AB36" s="131"/>
      <c r="AC36" s="14" t="s">
        <v>79</v>
      </c>
      <c r="AD36" s="14" t="s">
        <v>76</v>
      </c>
      <c r="AE36" s="131"/>
      <c r="AF36" s="14" t="s">
        <v>79</v>
      </c>
      <c r="AG36" s="16" t="s">
        <v>76</v>
      </c>
      <c r="AH36" s="151"/>
      <c r="AI36" s="16" t="s">
        <v>79</v>
      </c>
      <c r="AJ36" s="151" t="s">
        <v>76</v>
      </c>
      <c r="AK36" s="151"/>
      <c r="AL36" s="16" t="s">
        <v>79</v>
      </c>
      <c r="AM36" s="58" t="s">
        <v>76</v>
      </c>
      <c r="AN36" s="152"/>
      <c r="AO36" s="16" t="s">
        <v>79</v>
      </c>
      <c r="AP36" s="25" t="s">
        <v>76</v>
      </c>
      <c r="AQ36" s="154"/>
      <c r="AR36" s="25"/>
      <c r="AS36" s="44" t="e">
        <v>#DIV/0!</v>
      </c>
    </row>
    <row r="37" spans="1:45" s="3" customFormat="1">
      <c r="A37" s="19">
        <v>25</v>
      </c>
      <c r="B37" s="156"/>
      <c r="C37" s="21"/>
      <c r="D37" s="14" t="s">
        <v>75</v>
      </c>
      <c r="E37" s="133"/>
      <c r="F37" s="14" t="s">
        <v>75</v>
      </c>
      <c r="G37" s="134"/>
      <c r="H37" s="14" t="s">
        <v>75</v>
      </c>
      <c r="I37" s="133"/>
      <c r="J37" s="14" t="s">
        <v>75</v>
      </c>
      <c r="K37" s="133"/>
      <c r="L37" s="14" t="s">
        <v>75</v>
      </c>
      <c r="M37" s="133"/>
      <c r="N37" s="14" t="s">
        <v>75</v>
      </c>
      <c r="O37" s="131"/>
      <c r="P37" s="14" t="s">
        <v>75</v>
      </c>
      <c r="Q37" s="40"/>
      <c r="R37" s="14" t="s">
        <v>75</v>
      </c>
      <c r="S37" s="14"/>
      <c r="T37" s="14" t="s">
        <v>75</v>
      </c>
      <c r="U37" s="14" t="s">
        <v>76</v>
      </c>
      <c r="V37" s="40"/>
      <c r="W37" s="14" t="s">
        <v>79</v>
      </c>
      <c r="X37" s="14" t="s">
        <v>76</v>
      </c>
      <c r="Y37" s="131"/>
      <c r="Z37" s="14" t="s">
        <v>79</v>
      </c>
      <c r="AA37" s="14" t="s">
        <v>76</v>
      </c>
      <c r="AB37" s="131"/>
      <c r="AC37" s="14" t="s">
        <v>79</v>
      </c>
      <c r="AD37" s="14" t="s">
        <v>76</v>
      </c>
      <c r="AE37" s="131"/>
      <c r="AF37" s="14" t="s">
        <v>79</v>
      </c>
      <c r="AG37" s="16" t="s">
        <v>76</v>
      </c>
      <c r="AH37" s="151"/>
      <c r="AI37" s="16" t="s">
        <v>79</v>
      </c>
      <c r="AJ37" s="151" t="s">
        <v>76</v>
      </c>
      <c r="AK37" s="151"/>
      <c r="AL37" s="16" t="s">
        <v>79</v>
      </c>
      <c r="AM37" s="58" t="s">
        <v>76</v>
      </c>
      <c r="AN37" s="152"/>
      <c r="AO37" s="16" t="s">
        <v>79</v>
      </c>
      <c r="AP37" s="25" t="s">
        <v>76</v>
      </c>
      <c r="AQ37" s="154"/>
      <c r="AR37" s="25"/>
      <c r="AS37" s="44" t="e">
        <v>#DIV/0!</v>
      </c>
    </row>
    <row r="38" spans="1:45" s="3" customFormat="1">
      <c r="A38" s="19">
        <v>26</v>
      </c>
      <c r="B38" s="156"/>
      <c r="C38" s="21"/>
      <c r="D38" s="14" t="s">
        <v>75</v>
      </c>
      <c r="E38" s="133"/>
      <c r="F38" s="14" t="s">
        <v>75</v>
      </c>
      <c r="G38" s="134"/>
      <c r="H38" s="14" t="s">
        <v>75</v>
      </c>
      <c r="I38" s="133"/>
      <c r="J38" s="14" t="s">
        <v>75</v>
      </c>
      <c r="K38" s="133"/>
      <c r="L38" s="14" t="s">
        <v>75</v>
      </c>
      <c r="M38" s="133"/>
      <c r="N38" s="14" t="s">
        <v>75</v>
      </c>
      <c r="O38" s="131"/>
      <c r="P38" s="14" t="s">
        <v>75</v>
      </c>
      <c r="Q38" s="40"/>
      <c r="R38" s="14" t="s">
        <v>75</v>
      </c>
      <c r="S38" s="14"/>
      <c r="T38" s="14" t="s">
        <v>75</v>
      </c>
      <c r="U38" s="14" t="s">
        <v>76</v>
      </c>
      <c r="V38" s="40"/>
      <c r="W38" s="14" t="s">
        <v>79</v>
      </c>
      <c r="X38" s="14" t="s">
        <v>76</v>
      </c>
      <c r="Y38" s="131"/>
      <c r="Z38" s="14" t="s">
        <v>79</v>
      </c>
      <c r="AA38" s="14" t="s">
        <v>76</v>
      </c>
      <c r="AB38" s="131"/>
      <c r="AC38" s="14" t="s">
        <v>79</v>
      </c>
      <c r="AD38" s="14" t="s">
        <v>76</v>
      </c>
      <c r="AE38" s="131"/>
      <c r="AF38" s="14" t="s">
        <v>79</v>
      </c>
      <c r="AG38" s="16" t="s">
        <v>76</v>
      </c>
      <c r="AH38" s="151"/>
      <c r="AI38" s="16" t="s">
        <v>79</v>
      </c>
      <c r="AJ38" s="151" t="s">
        <v>76</v>
      </c>
      <c r="AK38" s="151"/>
      <c r="AL38" s="16" t="s">
        <v>79</v>
      </c>
      <c r="AM38" s="58" t="s">
        <v>76</v>
      </c>
      <c r="AN38" s="152"/>
      <c r="AO38" s="16" t="s">
        <v>79</v>
      </c>
      <c r="AP38" s="25" t="s">
        <v>76</v>
      </c>
      <c r="AQ38" s="154"/>
      <c r="AR38" s="25"/>
      <c r="AS38" s="44" t="e">
        <v>#DIV/0!</v>
      </c>
    </row>
    <row r="39" spans="1:45" s="3" customFormat="1">
      <c r="A39" s="19">
        <v>27</v>
      </c>
      <c r="B39" s="156"/>
      <c r="C39" s="21"/>
      <c r="D39" s="14" t="s">
        <v>75</v>
      </c>
      <c r="E39" s="133"/>
      <c r="F39" s="14" t="s">
        <v>75</v>
      </c>
      <c r="G39" s="134"/>
      <c r="H39" s="14" t="s">
        <v>75</v>
      </c>
      <c r="I39" s="133"/>
      <c r="J39" s="14" t="s">
        <v>75</v>
      </c>
      <c r="K39" s="133"/>
      <c r="L39" s="14" t="s">
        <v>75</v>
      </c>
      <c r="M39" s="133"/>
      <c r="N39" s="14" t="s">
        <v>75</v>
      </c>
      <c r="O39" s="131"/>
      <c r="P39" s="14" t="s">
        <v>75</v>
      </c>
      <c r="Q39" s="40"/>
      <c r="R39" s="14" t="s">
        <v>75</v>
      </c>
      <c r="S39" s="14"/>
      <c r="T39" s="14" t="s">
        <v>75</v>
      </c>
      <c r="U39" s="14" t="s">
        <v>76</v>
      </c>
      <c r="V39" s="40"/>
      <c r="W39" s="14" t="s">
        <v>79</v>
      </c>
      <c r="X39" s="14" t="s">
        <v>76</v>
      </c>
      <c r="Y39" s="131"/>
      <c r="Z39" s="14" t="s">
        <v>79</v>
      </c>
      <c r="AA39" s="14" t="s">
        <v>76</v>
      </c>
      <c r="AB39" s="131"/>
      <c r="AC39" s="14" t="s">
        <v>79</v>
      </c>
      <c r="AD39" s="14" t="s">
        <v>76</v>
      </c>
      <c r="AE39" s="131"/>
      <c r="AF39" s="14" t="s">
        <v>79</v>
      </c>
      <c r="AG39" s="16" t="s">
        <v>76</v>
      </c>
      <c r="AH39" s="151"/>
      <c r="AI39" s="16" t="s">
        <v>79</v>
      </c>
      <c r="AJ39" s="151" t="s">
        <v>76</v>
      </c>
      <c r="AK39" s="151"/>
      <c r="AL39" s="16" t="s">
        <v>79</v>
      </c>
      <c r="AM39" s="58" t="s">
        <v>76</v>
      </c>
      <c r="AN39" s="152"/>
      <c r="AO39" s="16" t="s">
        <v>79</v>
      </c>
      <c r="AP39" s="25" t="s">
        <v>76</v>
      </c>
      <c r="AQ39" s="154"/>
      <c r="AR39" s="25"/>
      <c r="AS39" s="44" t="e">
        <v>#DIV/0!</v>
      </c>
    </row>
    <row r="40" spans="1:45" s="3" customFormat="1">
      <c r="A40" s="19">
        <v>28</v>
      </c>
      <c r="B40" s="156"/>
      <c r="C40" s="21"/>
      <c r="D40" s="14" t="s">
        <v>75</v>
      </c>
      <c r="E40" s="133"/>
      <c r="F40" s="14" t="s">
        <v>75</v>
      </c>
      <c r="G40" s="134"/>
      <c r="H40" s="14" t="s">
        <v>75</v>
      </c>
      <c r="I40" s="133"/>
      <c r="J40" s="14" t="s">
        <v>75</v>
      </c>
      <c r="K40" s="133"/>
      <c r="L40" s="14" t="s">
        <v>75</v>
      </c>
      <c r="M40" s="133"/>
      <c r="N40" s="14" t="s">
        <v>75</v>
      </c>
      <c r="O40" s="131"/>
      <c r="P40" s="14" t="s">
        <v>75</v>
      </c>
      <c r="Q40" s="40"/>
      <c r="R40" s="14" t="s">
        <v>75</v>
      </c>
      <c r="S40" s="14"/>
      <c r="T40" s="14" t="s">
        <v>75</v>
      </c>
      <c r="U40" s="14" t="s">
        <v>76</v>
      </c>
      <c r="V40" s="40"/>
      <c r="W40" s="14" t="s">
        <v>79</v>
      </c>
      <c r="X40" s="14" t="s">
        <v>76</v>
      </c>
      <c r="Y40" s="131"/>
      <c r="Z40" s="14" t="s">
        <v>79</v>
      </c>
      <c r="AA40" s="14" t="s">
        <v>76</v>
      </c>
      <c r="AB40" s="131"/>
      <c r="AC40" s="14" t="s">
        <v>79</v>
      </c>
      <c r="AD40" s="14" t="s">
        <v>76</v>
      </c>
      <c r="AE40" s="131"/>
      <c r="AF40" s="14" t="s">
        <v>79</v>
      </c>
      <c r="AG40" s="16" t="s">
        <v>76</v>
      </c>
      <c r="AH40" s="151"/>
      <c r="AI40" s="16" t="s">
        <v>79</v>
      </c>
      <c r="AJ40" s="151" t="s">
        <v>76</v>
      </c>
      <c r="AK40" s="151"/>
      <c r="AL40" s="16" t="s">
        <v>79</v>
      </c>
      <c r="AM40" s="58" t="s">
        <v>76</v>
      </c>
      <c r="AN40" s="152"/>
      <c r="AO40" s="16" t="s">
        <v>79</v>
      </c>
      <c r="AP40" s="25" t="s">
        <v>76</v>
      </c>
      <c r="AQ40" s="154"/>
      <c r="AR40" s="25"/>
      <c r="AS40" s="44" t="e">
        <v>#DIV/0!</v>
      </c>
    </row>
    <row r="41" spans="1:45" s="3" customFormat="1">
      <c r="A41" s="19">
        <v>29</v>
      </c>
      <c r="B41" s="156"/>
      <c r="C41" s="21"/>
      <c r="D41" s="14" t="s">
        <v>75</v>
      </c>
      <c r="E41" s="133"/>
      <c r="F41" s="14" t="s">
        <v>75</v>
      </c>
      <c r="G41" s="134"/>
      <c r="H41" s="14" t="s">
        <v>75</v>
      </c>
      <c r="I41" s="133"/>
      <c r="J41" s="14" t="s">
        <v>75</v>
      </c>
      <c r="K41" s="133"/>
      <c r="L41" s="14" t="s">
        <v>75</v>
      </c>
      <c r="M41" s="133"/>
      <c r="N41" s="14" t="s">
        <v>75</v>
      </c>
      <c r="O41" s="131"/>
      <c r="P41" s="14" t="s">
        <v>75</v>
      </c>
      <c r="Q41" s="40"/>
      <c r="R41" s="14" t="s">
        <v>75</v>
      </c>
      <c r="S41" s="14"/>
      <c r="T41" s="14" t="s">
        <v>75</v>
      </c>
      <c r="U41" s="14" t="s">
        <v>76</v>
      </c>
      <c r="V41" s="40"/>
      <c r="W41" s="14" t="s">
        <v>79</v>
      </c>
      <c r="X41" s="14" t="s">
        <v>76</v>
      </c>
      <c r="Y41" s="131"/>
      <c r="Z41" s="14" t="s">
        <v>79</v>
      </c>
      <c r="AA41" s="14" t="s">
        <v>76</v>
      </c>
      <c r="AB41" s="131"/>
      <c r="AC41" s="14" t="s">
        <v>79</v>
      </c>
      <c r="AD41" s="14" t="s">
        <v>76</v>
      </c>
      <c r="AE41" s="131"/>
      <c r="AF41" s="14" t="s">
        <v>79</v>
      </c>
      <c r="AG41" s="16" t="s">
        <v>76</v>
      </c>
      <c r="AH41" s="151"/>
      <c r="AI41" s="16" t="s">
        <v>79</v>
      </c>
      <c r="AJ41" s="151" t="s">
        <v>76</v>
      </c>
      <c r="AK41" s="151"/>
      <c r="AL41" s="16" t="s">
        <v>79</v>
      </c>
      <c r="AM41" s="58" t="s">
        <v>76</v>
      </c>
      <c r="AN41" s="152"/>
      <c r="AO41" s="16" t="s">
        <v>79</v>
      </c>
      <c r="AP41" s="25" t="s">
        <v>76</v>
      </c>
      <c r="AQ41" s="154"/>
      <c r="AR41" s="25"/>
      <c r="AS41" s="44" t="e">
        <v>#DIV/0!</v>
      </c>
    </row>
    <row r="42" spans="1:45" s="3" customFormat="1">
      <c r="A42" s="19">
        <v>30</v>
      </c>
      <c r="B42" s="156"/>
      <c r="C42" s="21"/>
      <c r="D42" s="14" t="s">
        <v>75</v>
      </c>
      <c r="E42" s="133"/>
      <c r="F42" s="14" t="s">
        <v>75</v>
      </c>
      <c r="G42" s="134"/>
      <c r="H42" s="14" t="s">
        <v>75</v>
      </c>
      <c r="I42" s="133"/>
      <c r="J42" s="14" t="s">
        <v>75</v>
      </c>
      <c r="K42" s="133"/>
      <c r="L42" s="14" t="s">
        <v>75</v>
      </c>
      <c r="M42" s="133"/>
      <c r="N42" s="14" t="s">
        <v>75</v>
      </c>
      <c r="O42" s="131"/>
      <c r="P42" s="14" t="s">
        <v>75</v>
      </c>
      <c r="Q42" s="40"/>
      <c r="R42" s="14" t="s">
        <v>75</v>
      </c>
      <c r="S42" s="14"/>
      <c r="T42" s="14" t="s">
        <v>75</v>
      </c>
      <c r="U42" s="14" t="s">
        <v>76</v>
      </c>
      <c r="V42" s="40"/>
      <c r="W42" s="14" t="s">
        <v>79</v>
      </c>
      <c r="X42" s="14" t="s">
        <v>76</v>
      </c>
      <c r="Y42" s="131"/>
      <c r="Z42" s="14" t="s">
        <v>79</v>
      </c>
      <c r="AA42" s="14" t="s">
        <v>76</v>
      </c>
      <c r="AB42" s="131"/>
      <c r="AC42" s="14" t="s">
        <v>79</v>
      </c>
      <c r="AD42" s="14" t="s">
        <v>76</v>
      </c>
      <c r="AE42" s="131"/>
      <c r="AF42" s="14" t="s">
        <v>79</v>
      </c>
      <c r="AG42" s="16" t="s">
        <v>76</v>
      </c>
      <c r="AH42" s="151"/>
      <c r="AI42" s="16" t="s">
        <v>79</v>
      </c>
      <c r="AJ42" s="151" t="s">
        <v>76</v>
      </c>
      <c r="AK42" s="151"/>
      <c r="AL42" s="16" t="s">
        <v>79</v>
      </c>
      <c r="AM42" s="58" t="s">
        <v>76</v>
      </c>
      <c r="AN42" s="152"/>
      <c r="AO42" s="16" t="s">
        <v>79</v>
      </c>
      <c r="AP42" s="25" t="s">
        <v>76</v>
      </c>
      <c r="AQ42" s="154"/>
      <c r="AR42" s="25"/>
      <c r="AS42" s="44" t="e">
        <v>#DIV/0!</v>
      </c>
    </row>
    <row r="43" spans="1:45" s="3" customFormat="1">
      <c r="A43" s="19">
        <v>31</v>
      </c>
      <c r="B43" s="156"/>
      <c r="C43" s="21"/>
      <c r="D43" s="14" t="s">
        <v>75</v>
      </c>
      <c r="E43" s="133"/>
      <c r="F43" s="14" t="s">
        <v>75</v>
      </c>
      <c r="G43" s="134"/>
      <c r="H43" s="14" t="s">
        <v>75</v>
      </c>
      <c r="I43" s="133"/>
      <c r="J43" s="14" t="s">
        <v>75</v>
      </c>
      <c r="K43" s="133"/>
      <c r="L43" s="14" t="s">
        <v>75</v>
      </c>
      <c r="M43" s="133"/>
      <c r="N43" s="14" t="s">
        <v>75</v>
      </c>
      <c r="O43" s="131"/>
      <c r="P43" s="14" t="s">
        <v>75</v>
      </c>
      <c r="Q43" s="40"/>
      <c r="R43" s="14" t="s">
        <v>75</v>
      </c>
      <c r="S43" s="14"/>
      <c r="T43" s="14" t="s">
        <v>75</v>
      </c>
      <c r="U43" s="14" t="s">
        <v>76</v>
      </c>
      <c r="V43" s="40"/>
      <c r="W43" s="14" t="s">
        <v>79</v>
      </c>
      <c r="X43" s="14" t="s">
        <v>76</v>
      </c>
      <c r="Y43" s="131"/>
      <c r="Z43" s="14" t="s">
        <v>79</v>
      </c>
      <c r="AA43" s="14" t="s">
        <v>76</v>
      </c>
      <c r="AB43" s="131"/>
      <c r="AC43" s="14" t="s">
        <v>79</v>
      </c>
      <c r="AD43" s="14" t="s">
        <v>76</v>
      </c>
      <c r="AE43" s="131"/>
      <c r="AF43" s="14" t="s">
        <v>79</v>
      </c>
      <c r="AG43" s="16" t="s">
        <v>76</v>
      </c>
      <c r="AH43" s="151"/>
      <c r="AI43" s="16" t="s">
        <v>79</v>
      </c>
      <c r="AJ43" s="151" t="s">
        <v>76</v>
      </c>
      <c r="AK43" s="151"/>
      <c r="AL43" s="16" t="s">
        <v>79</v>
      </c>
      <c r="AM43" s="58" t="s">
        <v>76</v>
      </c>
      <c r="AN43" s="152"/>
      <c r="AO43" s="16" t="s">
        <v>79</v>
      </c>
      <c r="AP43" s="25" t="s">
        <v>76</v>
      </c>
      <c r="AQ43" s="154"/>
      <c r="AR43" s="25"/>
      <c r="AS43" s="44" t="e">
        <v>#DIV/0!</v>
      </c>
    </row>
    <row r="44" spans="1:45" s="3" customFormat="1">
      <c r="A44" s="19">
        <v>32</v>
      </c>
      <c r="B44" s="156"/>
      <c r="C44" s="21"/>
      <c r="D44" s="14" t="s">
        <v>75</v>
      </c>
      <c r="E44" s="133"/>
      <c r="F44" s="14" t="s">
        <v>75</v>
      </c>
      <c r="G44" s="134"/>
      <c r="H44" s="14" t="s">
        <v>75</v>
      </c>
      <c r="I44" s="133"/>
      <c r="J44" s="14" t="s">
        <v>75</v>
      </c>
      <c r="K44" s="133"/>
      <c r="L44" s="14" t="s">
        <v>75</v>
      </c>
      <c r="M44" s="133"/>
      <c r="N44" s="14" t="s">
        <v>75</v>
      </c>
      <c r="O44" s="131"/>
      <c r="P44" s="14" t="s">
        <v>75</v>
      </c>
      <c r="Q44" s="40"/>
      <c r="R44" s="14" t="s">
        <v>75</v>
      </c>
      <c r="S44" s="14"/>
      <c r="T44" s="14" t="s">
        <v>75</v>
      </c>
      <c r="U44" s="14" t="s">
        <v>76</v>
      </c>
      <c r="V44" s="40"/>
      <c r="W44" s="14" t="s">
        <v>79</v>
      </c>
      <c r="X44" s="14" t="s">
        <v>76</v>
      </c>
      <c r="Y44" s="131"/>
      <c r="Z44" s="14" t="s">
        <v>79</v>
      </c>
      <c r="AA44" s="14" t="s">
        <v>76</v>
      </c>
      <c r="AB44" s="131"/>
      <c r="AC44" s="14" t="s">
        <v>79</v>
      </c>
      <c r="AD44" s="14" t="s">
        <v>76</v>
      </c>
      <c r="AE44" s="131"/>
      <c r="AF44" s="14" t="s">
        <v>79</v>
      </c>
      <c r="AG44" s="16" t="s">
        <v>76</v>
      </c>
      <c r="AH44" s="151"/>
      <c r="AI44" s="16" t="s">
        <v>79</v>
      </c>
      <c r="AJ44" s="151" t="s">
        <v>76</v>
      </c>
      <c r="AK44" s="151"/>
      <c r="AL44" s="16" t="s">
        <v>79</v>
      </c>
      <c r="AM44" s="58" t="s">
        <v>76</v>
      </c>
      <c r="AN44" s="152"/>
      <c r="AO44" s="16" t="s">
        <v>79</v>
      </c>
      <c r="AP44" s="25" t="s">
        <v>76</v>
      </c>
      <c r="AQ44" s="154"/>
      <c r="AR44" s="25"/>
      <c r="AS44" s="44" t="e">
        <v>#DIV/0!</v>
      </c>
    </row>
    <row r="45" spans="1:45" s="3" customFormat="1">
      <c r="A45" s="19">
        <v>33</v>
      </c>
      <c r="B45" s="156"/>
      <c r="C45" s="21"/>
      <c r="D45" s="14" t="s">
        <v>75</v>
      </c>
      <c r="E45" s="133"/>
      <c r="F45" s="14" t="s">
        <v>75</v>
      </c>
      <c r="G45" s="134"/>
      <c r="H45" s="14" t="s">
        <v>75</v>
      </c>
      <c r="I45" s="133"/>
      <c r="J45" s="14" t="s">
        <v>75</v>
      </c>
      <c r="K45" s="133"/>
      <c r="L45" s="14" t="s">
        <v>75</v>
      </c>
      <c r="M45" s="133"/>
      <c r="N45" s="14" t="s">
        <v>75</v>
      </c>
      <c r="O45" s="131"/>
      <c r="P45" s="14" t="s">
        <v>75</v>
      </c>
      <c r="Q45" s="40"/>
      <c r="R45" s="14" t="s">
        <v>75</v>
      </c>
      <c r="S45" s="14"/>
      <c r="T45" s="14" t="s">
        <v>75</v>
      </c>
      <c r="U45" s="14" t="s">
        <v>76</v>
      </c>
      <c r="V45" s="40"/>
      <c r="W45" s="14" t="s">
        <v>79</v>
      </c>
      <c r="X45" s="14" t="s">
        <v>76</v>
      </c>
      <c r="Y45" s="131"/>
      <c r="Z45" s="14" t="s">
        <v>79</v>
      </c>
      <c r="AA45" s="14" t="s">
        <v>76</v>
      </c>
      <c r="AB45" s="131"/>
      <c r="AC45" s="14" t="s">
        <v>79</v>
      </c>
      <c r="AD45" s="14" t="s">
        <v>76</v>
      </c>
      <c r="AE45" s="131"/>
      <c r="AF45" s="14" t="s">
        <v>79</v>
      </c>
      <c r="AG45" s="16" t="s">
        <v>76</v>
      </c>
      <c r="AH45" s="151"/>
      <c r="AI45" s="16" t="s">
        <v>79</v>
      </c>
      <c r="AJ45" s="151" t="s">
        <v>76</v>
      </c>
      <c r="AK45" s="151"/>
      <c r="AL45" s="16" t="s">
        <v>79</v>
      </c>
      <c r="AM45" s="58" t="s">
        <v>76</v>
      </c>
      <c r="AN45" s="152"/>
      <c r="AO45" s="16" t="s">
        <v>79</v>
      </c>
      <c r="AP45" s="25" t="s">
        <v>76</v>
      </c>
      <c r="AQ45" s="154"/>
      <c r="AR45" s="25"/>
      <c r="AS45" s="44" t="e">
        <v>#DIV/0!</v>
      </c>
    </row>
    <row r="46" spans="1:45" s="3" customFormat="1">
      <c r="A46" s="19">
        <v>34</v>
      </c>
      <c r="B46" s="156"/>
      <c r="C46" s="21"/>
      <c r="D46" s="14" t="s">
        <v>75</v>
      </c>
      <c r="E46" s="133"/>
      <c r="F46" s="14" t="s">
        <v>75</v>
      </c>
      <c r="G46" s="134"/>
      <c r="H46" s="14" t="s">
        <v>75</v>
      </c>
      <c r="I46" s="133"/>
      <c r="J46" s="14" t="s">
        <v>75</v>
      </c>
      <c r="K46" s="133"/>
      <c r="L46" s="14" t="s">
        <v>75</v>
      </c>
      <c r="M46" s="133"/>
      <c r="N46" s="14" t="s">
        <v>75</v>
      </c>
      <c r="O46" s="131"/>
      <c r="P46" s="14" t="s">
        <v>75</v>
      </c>
      <c r="Q46" s="40"/>
      <c r="R46" s="14" t="s">
        <v>75</v>
      </c>
      <c r="S46" s="14"/>
      <c r="T46" s="14" t="s">
        <v>75</v>
      </c>
      <c r="U46" s="14" t="s">
        <v>76</v>
      </c>
      <c r="V46" s="40"/>
      <c r="W46" s="14" t="s">
        <v>79</v>
      </c>
      <c r="X46" s="14" t="s">
        <v>76</v>
      </c>
      <c r="Y46" s="131"/>
      <c r="Z46" s="14" t="s">
        <v>79</v>
      </c>
      <c r="AA46" s="14" t="s">
        <v>76</v>
      </c>
      <c r="AB46" s="131"/>
      <c r="AC46" s="14" t="s">
        <v>79</v>
      </c>
      <c r="AD46" s="14" t="s">
        <v>76</v>
      </c>
      <c r="AE46" s="131"/>
      <c r="AF46" s="14" t="s">
        <v>79</v>
      </c>
      <c r="AG46" s="16" t="s">
        <v>76</v>
      </c>
      <c r="AH46" s="151"/>
      <c r="AI46" s="16" t="s">
        <v>79</v>
      </c>
      <c r="AJ46" s="151" t="s">
        <v>76</v>
      </c>
      <c r="AK46" s="151"/>
      <c r="AL46" s="16" t="s">
        <v>79</v>
      </c>
      <c r="AM46" s="58" t="s">
        <v>76</v>
      </c>
      <c r="AN46" s="152"/>
      <c r="AO46" s="16" t="s">
        <v>79</v>
      </c>
      <c r="AP46" s="25" t="s">
        <v>76</v>
      </c>
      <c r="AQ46" s="154"/>
      <c r="AR46" s="25"/>
      <c r="AS46" s="44" t="e">
        <v>#DIV/0!</v>
      </c>
    </row>
    <row r="47" spans="1:45" s="3" customFormat="1">
      <c r="A47" s="19">
        <v>35</v>
      </c>
      <c r="B47" s="156"/>
      <c r="C47" s="21"/>
      <c r="D47" s="14" t="s">
        <v>75</v>
      </c>
      <c r="E47" s="133"/>
      <c r="F47" s="14" t="s">
        <v>75</v>
      </c>
      <c r="G47" s="134"/>
      <c r="H47" s="14" t="s">
        <v>75</v>
      </c>
      <c r="I47" s="133"/>
      <c r="J47" s="14" t="s">
        <v>75</v>
      </c>
      <c r="K47" s="133"/>
      <c r="L47" s="14" t="s">
        <v>75</v>
      </c>
      <c r="M47" s="133"/>
      <c r="N47" s="14" t="s">
        <v>75</v>
      </c>
      <c r="O47" s="131"/>
      <c r="P47" s="14" t="s">
        <v>75</v>
      </c>
      <c r="Q47" s="40"/>
      <c r="R47" s="14" t="s">
        <v>75</v>
      </c>
      <c r="S47" s="14"/>
      <c r="T47" s="14" t="s">
        <v>75</v>
      </c>
      <c r="U47" s="14" t="s">
        <v>76</v>
      </c>
      <c r="V47" s="40"/>
      <c r="W47" s="14" t="s">
        <v>79</v>
      </c>
      <c r="X47" s="14" t="s">
        <v>76</v>
      </c>
      <c r="Y47" s="131"/>
      <c r="Z47" s="14" t="s">
        <v>79</v>
      </c>
      <c r="AA47" s="14" t="s">
        <v>76</v>
      </c>
      <c r="AB47" s="131"/>
      <c r="AC47" s="14" t="s">
        <v>79</v>
      </c>
      <c r="AD47" s="14" t="s">
        <v>76</v>
      </c>
      <c r="AE47" s="131"/>
      <c r="AF47" s="14" t="s">
        <v>79</v>
      </c>
      <c r="AG47" s="16" t="s">
        <v>76</v>
      </c>
      <c r="AH47" s="151"/>
      <c r="AI47" s="16" t="s">
        <v>79</v>
      </c>
      <c r="AJ47" s="151" t="s">
        <v>76</v>
      </c>
      <c r="AK47" s="151"/>
      <c r="AL47" s="16" t="s">
        <v>79</v>
      </c>
      <c r="AM47" s="58" t="s">
        <v>76</v>
      </c>
      <c r="AN47" s="152"/>
      <c r="AO47" s="16" t="s">
        <v>79</v>
      </c>
      <c r="AP47" s="25" t="s">
        <v>76</v>
      </c>
      <c r="AQ47" s="154"/>
      <c r="AR47" s="25"/>
      <c r="AS47" s="44" t="e">
        <v>#DIV/0!</v>
      </c>
    </row>
    <row r="48" spans="1:45" s="3" customFormat="1">
      <c r="A48" s="19">
        <v>36</v>
      </c>
      <c r="B48" s="157"/>
      <c r="C48" s="21"/>
      <c r="D48" s="14" t="s">
        <v>75</v>
      </c>
      <c r="E48" s="133"/>
      <c r="F48" s="14" t="s">
        <v>75</v>
      </c>
      <c r="G48" s="134"/>
      <c r="H48" s="14" t="s">
        <v>75</v>
      </c>
      <c r="I48" s="133"/>
      <c r="J48" s="14" t="s">
        <v>75</v>
      </c>
      <c r="K48" s="133"/>
      <c r="L48" s="14" t="s">
        <v>75</v>
      </c>
      <c r="M48" s="133"/>
      <c r="N48" s="14" t="s">
        <v>75</v>
      </c>
      <c r="O48" s="131"/>
      <c r="P48" s="14" t="s">
        <v>75</v>
      </c>
      <c r="Q48" s="40"/>
      <c r="R48" s="14" t="s">
        <v>75</v>
      </c>
      <c r="S48" s="14"/>
      <c r="T48" s="14" t="s">
        <v>75</v>
      </c>
      <c r="U48" s="14" t="s">
        <v>76</v>
      </c>
      <c r="V48" s="40"/>
      <c r="W48" s="14" t="s">
        <v>79</v>
      </c>
      <c r="X48" s="14" t="s">
        <v>76</v>
      </c>
      <c r="Y48" s="131"/>
      <c r="Z48" s="14" t="s">
        <v>79</v>
      </c>
      <c r="AA48" s="14" t="s">
        <v>76</v>
      </c>
      <c r="AB48" s="131"/>
      <c r="AC48" s="14" t="s">
        <v>79</v>
      </c>
      <c r="AD48" s="14" t="s">
        <v>76</v>
      </c>
      <c r="AE48" s="131"/>
      <c r="AF48" s="14" t="s">
        <v>79</v>
      </c>
      <c r="AG48" s="16" t="s">
        <v>76</v>
      </c>
      <c r="AH48" s="151"/>
      <c r="AI48" s="16" t="s">
        <v>79</v>
      </c>
      <c r="AJ48" s="151" t="s">
        <v>76</v>
      </c>
      <c r="AK48" s="151"/>
      <c r="AL48" s="16" t="s">
        <v>79</v>
      </c>
      <c r="AM48" s="58" t="s">
        <v>76</v>
      </c>
      <c r="AN48" s="152"/>
      <c r="AO48" s="16" t="s">
        <v>79</v>
      </c>
      <c r="AP48" s="25" t="s">
        <v>76</v>
      </c>
      <c r="AQ48" s="154"/>
      <c r="AR48" s="25"/>
      <c r="AS48" s="44" t="e">
        <v>#DIV/0!</v>
      </c>
    </row>
    <row r="49" spans="1:45" s="3" customFormat="1">
      <c r="A49" s="19">
        <v>37</v>
      </c>
      <c r="B49" s="157"/>
      <c r="C49" s="21"/>
      <c r="D49" s="14" t="s">
        <v>75</v>
      </c>
      <c r="E49" s="133"/>
      <c r="F49" s="14" t="s">
        <v>75</v>
      </c>
      <c r="G49" s="134"/>
      <c r="H49" s="14" t="s">
        <v>75</v>
      </c>
      <c r="I49" s="133"/>
      <c r="J49" s="14" t="s">
        <v>75</v>
      </c>
      <c r="K49" s="133"/>
      <c r="L49" s="14" t="s">
        <v>75</v>
      </c>
      <c r="M49" s="133"/>
      <c r="N49" s="14" t="s">
        <v>75</v>
      </c>
      <c r="O49" s="131"/>
      <c r="P49" s="14" t="s">
        <v>75</v>
      </c>
      <c r="Q49" s="40"/>
      <c r="R49" s="14" t="s">
        <v>75</v>
      </c>
      <c r="S49" s="14"/>
      <c r="T49" s="14" t="s">
        <v>75</v>
      </c>
      <c r="U49" s="14" t="s">
        <v>76</v>
      </c>
      <c r="V49" s="40"/>
      <c r="W49" s="14" t="s">
        <v>79</v>
      </c>
      <c r="X49" s="14" t="s">
        <v>76</v>
      </c>
      <c r="Y49" s="131"/>
      <c r="Z49" s="14" t="s">
        <v>79</v>
      </c>
      <c r="AA49" s="14" t="s">
        <v>76</v>
      </c>
      <c r="AB49" s="131"/>
      <c r="AC49" s="14" t="s">
        <v>79</v>
      </c>
      <c r="AD49" s="14" t="s">
        <v>76</v>
      </c>
      <c r="AE49" s="131"/>
      <c r="AF49" s="14" t="s">
        <v>79</v>
      </c>
      <c r="AG49" s="16" t="s">
        <v>76</v>
      </c>
      <c r="AH49" s="151"/>
      <c r="AI49" s="16" t="s">
        <v>79</v>
      </c>
      <c r="AJ49" s="151" t="s">
        <v>76</v>
      </c>
      <c r="AK49" s="151"/>
      <c r="AL49" s="16" t="s">
        <v>79</v>
      </c>
      <c r="AM49" s="58" t="s">
        <v>76</v>
      </c>
      <c r="AN49" s="152"/>
      <c r="AO49" s="16" t="s">
        <v>79</v>
      </c>
      <c r="AP49" s="25" t="s">
        <v>76</v>
      </c>
      <c r="AQ49" s="154"/>
      <c r="AR49" s="25"/>
      <c r="AS49" s="44" t="e">
        <v>#DIV/0!</v>
      </c>
    </row>
    <row r="50" spans="1:45" s="3" customFormat="1">
      <c r="A50" s="19">
        <v>38</v>
      </c>
      <c r="B50" s="157"/>
      <c r="C50" s="21"/>
      <c r="D50" s="14" t="s">
        <v>75</v>
      </c>
      <c r="E50" s="133"/>
      <c r="F50" s="14" t="s">
        <v>75</v>
      </c>
      <c r="G50" s="134"/>
      <c r="H50" s="14" t="s">
        <v>75</v>
      </c>
      <c r="I50" s="133"/>
      <c r="J50" s="14" t="s">
        <v>75</v>
      </c>
      <c r="K50" s="133"/>
      <c r="L50" s="14" t="s">
        <v>75</v>
      </c>
      <c r="M50" s="133"/>
      <c r="N50" s="14" t="s">
        <v>75</v>
      </c>
      <c r="O50" s="131"/>
      <c r="P50" s="14" t="s">
        <v>75</v>
      </c>
      <c r="Q50" s="40"/>
      <c r="R50" s="14" t="s">
        <v>75</v>
      </c>
      <c r="S50" s="14"/>
      <c r="T50" s="14" t="s">
        <v>75</v>
      </c>
      <c r="U50" s="14" t="s">
        <v>76</v>
      </c>
      <c r="V50" s="40"/>
      <c r="W50" s="14" t="s">
        <v>79</v>
      </c>
      <c r="X50" s="14" t="s">
        <v>76</v>
      </c>
      <c r="Y50" s="131"/>
      <c r="Z50" s="14" t="s">
        <v>79</v>
      </c>
      <c r="AA50" s="14" t="s">
        <v>76</v>
      </c>
      <c r="AB50" s="131"/>
      <c r="AC50" s="14" t="s">
        <v>79</v>
      </c>
      <c r="AD50" s="14" t="s">
        <v>76</v>
      </c>
      <c r="AE50" s="131"/>
      <c r="AF50" s="14" t="s">
        <v>79</v>
      </c>
      <c r="AG50" s="16" t="s">
        <v>76</v>
      </c>
      <c r="AH50" s="151"/>
      <c r="AI50" s="16" t="s">
        <v>79</v>
      </c>
      <c r="AJ50" s="151" t="s">
        <v>76</v>
      </c>
      <c r="AK50" s="151"/>
      <c r="AL50" s="16" t="s">
        <v>79</v>
      </c>
      <c r="AM50" s="58" t="s">
        <v>76</v>
      </c>
      <c r="AN50" s="152"/>
      <c r="AO50" s="16" t="s">
        <v>79</v>
      </c>
      <c r="AP50" s="25" t="s">
        <v>76</v>
      </c>
      <c r="AQ50" s="154"/>
      <c r="AR50" s="25"/>
      <c r="AS50" s="44" t="e">
        <v>#DIV/0!</v>
      </c>
    </row>
    <row r="51" spans="1:45" s="3" customFormat="1">
      <c r="A51" s="19">
        <v>39</v>
      </c>
      <c r="B51" s="157"/>
      <c r="C51" s="21"/>
      <c r="D51" s="14" t="s">
        <v>75</v>
      </c>
      <c r="E51" s="133"/>
      <c r="F51" s="14" t="s">
        <v>75</v>
      </c>
      <c r="G51" s="134"/>
      <c r="H51" s="14" t="s">
        <v>75</v>
      </c>
      <c r="I51" s="133"/>
      <c r="J51" s="14" t="s">
        <v>75</v>
      </c>
      <c r="K51" s="133"/>
      <c r="L51" s="14" t="s">
        <v>75</v>
      </c>
      <c r="M51" s="133"/>
      <c r="N51" s="14" t="s">
        <v>75</v>
      </c>
      <c r="O51" s="131"/>
      <c r="P51" s="14" t="s">
        <v>75</v>
      </c>
      <c r="Q51" s="40"/>
      <c r="R51" s="14" t="s">
        <v>75</v>
      </c>
      <c r="S51" s="14"/>
      <c r="T51" s="14" t="s">
        <v>75</v>
      </c>
      <c r="U51" s="14" t="s">
        <v>76</v>
      </c>
      <c r="V51" s="40"/>
      <c r="W51" s="14" t="s">
        <v>79</v>
      </c>
      <c r="X51" s="14" t="s">
        <v>76</v>
      </c>
      <c r="Y51" s="131"/>
      <c r="Z51" s="14" t="s">
        <v>79</v>
      </c>
      <c r="AA51" s="14" t="s">
        <v>76</v>
      </c>
      <c r="AB51" s="131"/>
      <c r="AC51" s="14" t="s">
        <v>79</v>
      </c>
      <c r="AD51" s="14" t="s">
        <v>76</v>
      </c>
      <c r="AE51" s="131"/>
      <c r="AF51" s="14" t="s">
        <v>79</v>
      </c>
      <c r="AG51" s="16" t="s">
        <v>76</v>
      </c>
      <c r="AH51" s="151"/>
      <c r="AI51" s="16" t="s">
        <v>79</v>
      </c>
      <c r="AJ51" s="151" t="s">
        <v>76</v>
      </c>
      <c r="AK51" s="151"/>
      <c r="AL51" s="16" t="s">
        <v>79</v>
      </c>
      <c r="AM51" s="58" t="s">
        <v>76</v>
      </c>
      <c r="AN51" s="152"/>
      <c r="AO51" s="16" t="s">
        <v>79</v>
      </c>
      <c r="AP51" s="25" t="s">
        <v>76</v>
      </c>
      <c r="AQ51" s="154"/>
      <c r="AR51" s="25"/>
      <c r="AS51" s="44" t="e">
        <v>#DIV/0!</v>
      </c>
    </row>
    <row r="52" spans="1:45" s="3" customFormat="1" ht="15.75" thickBot="1">
      <c r="A52" s="19">
        <v>40</v>
      </c>
      <c r="B52" s="28"/>
      <c r="C52" s="29"/>
      <c r="D52" s="14" t="s">
        <v>75</v>
      </c>
      <c r="E52" s="30"/>
      <c r="F52" s="14" t="s">
        <v>75</v>
      </c>
      <c r="G52" s="31"/>
      <c r="H52" s="14" t="s">
        <v>75</v>
      </c>
      <c r="I52" s="30"/>
      <c r="J52" s="14" t="s">
        <v>75</v>
      </c>
      <c r="K52" s="30"/>
      <c r="L52" s="14" t="s">
        <v>75</v>
      </c>
      <c r="M52" s="30"/>
      <c r="N52" s="14" t="s">
        <v>75</v>
      </c>
      <c r="O52" s="30"/>
      <c r="P52" s="14" t="s">
        <v>75</v>
      </c>
      <c r="Q52" s="41"/>
      <c r="R52" s="14" t="s">
        <v>75</v>
      </c>
      <c r="S52" s="45"/>
      <c r="T52" s="14" t="s">
        <v>75</v>
      </c>
      <c r="U52" s="14" t="s">
        <v>76</v>
      </c>
      <c r="V52" s="41"/>
      <c r="W52" s="14" t="s">
        <v>79</v>
      </c>
      <c r="X52" s="14" t="s">
        <v>76</v>
      </c>
      <c r="Y52" s="30"/>
      <c r="Z52" s="14" t="s">
        <v>79</v>
      </c>
      <c r="AA52" s="14" t="s">
        <v>76</v>
      </c>
      <c r="AB52" s="30"/>
      <c r="AC52" s="14" t="s">
        <v>79</v>
      </c>
      <c r="AD52" s="14" t="s">
        <v>76</v>
      </c>
      <c r="AE52" s="30"/>
      <c r="AF52" s="14" t="s">
        <v>79</v>
      </c>
      <c r="AG52" s="16" t="s">
        <v>76</v>
      </c>
      <c r="AH52" s="32"/>
      <c r="AI52" s="16" t="s">
        <v>79</v>
      </c>
      <c r="AJ52" s="32" t="s">
        <v>76</v>
      </c>
      <c r="AK52" s="32"/>
      <c r="AL52" s="16" t="s">
        <v>79</v>
      </c>
      <c r="AM52" s="59" t="s">
        <v>76</v>
      </c>
      <c r="AN52" s="67"/>
      <c r="AO52" s="16" t="s">
        <v>79</v>
      </c>
      <c r="AP52" s="33" t="s">
        <v>76</v>
      </c>
      <c r="AQ52" s="37"/>
      <c r="AR52" s="33"/>
      <c r="AS52" s="44" t="e">
        <v>#DIV/0!</v>
      </c>
    </row>
    <row r="53" spans="1:45" s="3" customFormat="1" ht="15" customHeight="1">
      <c r="A53" s="166" t="s">
        <v>8</v>
      </c>
      <c r="B53" s="167"/>
      <c r="C53" s="61"/>
      <c r="D53" s="168"/>
      <c r="E53" s="60"/>
      <c r="F53" s="168"/>
      <c r="G53" s="60"/>
      <c r="H53" s="168"/>
      <c r="I53" s="60"/>
      <c r="J53" s="168"/>
      <c r="K53" s="60"/>
      <c r="L53" s="168"/>
      <c r="M53" s="60"/>
      <c r="N53" s="168"/>
      <c r="O53" s="60"/>
      <c r="P53" s="188"/>
      <c r="Q53" s="60"/>
      <c r="R53" s="188"/>
      <c r="S53" s="60"/>
      <c r="T53" s="190"/>
      <c r="U53" s="191"/>
      <c r="V53" s="60"/>
      <c r="W53" s="168"/>
      <c r="X53" s="168"/>
      <c r="Y53" s="136"/>
      <c r="Z53" s="168"/>
      <c r="AA53" s="168"/>
      <c r="AB53" s="136"/>
      <c r="AC53" s="168"/>
      <c r="AD53" s="168"/>
      <c r="AE53" s="136"/>
      <c r="AF53" s="168"/>
      <c r="AG53" s="168"/>
      <c r="AH53" s="136"/>
      <c r="AI53" s="168"/>
      <c r="AJ53" s="176"/>
      <c r="AK53" s="136"/>
      <c r="AL53" s="168"/>
      <c r="AM53" s="168"/>
      <c r="AN53" s="70"/>
      <c r="AO53" s="168"/>
      <c r="AP53" s="174"/>
      <c r="AQ53" s="178"/>
      <c r="AR53" s="179"/>
      <c r="AS53" s="184" t="e">
        <v>#DIV/0!</v>
      </c>
    </row>
    <row r="54" spans="1:45" s="3" customFormat="1" ht="15.75" customHeight="1" thickBot="1">
      <c r="A54" s="186" t="s">
        <v>1</v>
      </c>
      <c r="B54" s="187"/>
      <c r="C54" s="34">
        <v>100</v>
      </c>
      <c r="D54" s="169"/>
      <c r="E54" s="35">
        <v>100</v>
      </c>
      <c r="F54" s="169"/>
      <c r="G54" s="35">
        <v>100</v>
      </c>
      <c r="H54" s="169"/>
      <c r="I54" s="35">
        <v>100</v>
      </c>
      <c r="J54" s="169"/>
      <c r="K54" s="35">
        <v>100</v>
      </c>
      <c r="L54" s="169"/>
      <c r="M54" s="35">
        <v>100</v>
      </c>
      <c r="N54" s="169"/>
      <c r="O54" s="35">
        <v>100</v>
      </c>
      <c r="P54" s="189"/>
      <c r="Q54" s="35">
        <v>100</v>
      </c>
      <c r="R54" s="189"/>
      <c r="S54" s="35">
        <v>100</v>
      </c>
      <c r="T54" s="192"/>
      <c r="U54" s="193"/>
      <c r="V54" s="35">
        <v>100</v>
      </c>
      <c r="W54" s="169"/>
      <c r="X54" s="169"/>
      <c r="Y54" s="35">
        <v>100</v>
      </c>
      <c r="Z54" s="169"/>
      <c r="AA54" s="169"/>
      <c r="AB54" s="35">
        <v>100</v>
      </c>
      <c r="AC54" s="169"/>
      <c r="AD54" s="169"/>
      <c r="AE54" s="35">
        <v>100</v>
      </c>
      <c r="AF54" s="169"/>
      <c r="AG54" s="169"/>
      <c r="AH54" s="35">
        <v>100</v>
      </c>
      <c r="AI54" s="169"/>
      <c r="AJ54" s="177"/>
      <c r="AK54" s="35">
        <v>100</v>
      </c>
      <c r="AL54" s="169"/>
      <c r="AM54" s="169"/>
      <c r="AN54" s="71">
        <v>100</v>
      </c>
      <c r="AO54" s="169"/>
      <c r="AP54" s="175"/>
      <c r="AQ54" s="180"/>
      <c r="AR54" s="181"/>
      <c r="AS54" s="185"/>
    </row>
    <row r="55" spans="1:4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5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5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T57" s="55"/>
      <c r="U57" s="5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7" name="Диапазон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135" priority="68" operator="equal">
      <formula>"ОШИБКА"</formula>
    </cfRule>
  </conditionalFormatting>
  <conditionalFormatting sqref="N13:N52 P13:P52 R13:T52">
    <cfRule type="cellIs" dxfId="134" priority="66" operator="equal">
      <formula>"ОШИБКА"</formula>
    </cfRule>
    <cfRule type="cellIs" dxfId="133" priority="67" operator="equal">
      <formula>"ОШИБКА"</formula>
    </cfRule>
  </conditionalFormatting>
  <conditionalFormatting sqref="F13:F52">
    <cfRule type="cellIs" dxfId="132" priority="64" operator="equal">
      <formula>"ОШИБКА"</formula>
    </cfRule>
    <cfRule type="cellIs" dxfId="131" priority="65" operator="equal">
      <formula>"ОШИБКА"</formula>
    </cfRule>
  </conditionalFormatting>
  <conditionalFormatting sqref="H13:H52">
    <cfRule type="cellIs" dxfId="130" priority="62" operator="equal">
      <formula>"ОШИБКА"</formula>
    </cfRule>
    <cfRule type="cellIs" dxfId="129" priority="63" operator="equal">
      <formula>"ОШИБКА"</formula>
    </cfRule>
  </conditionalFormatting>
  <conditionalFormatting sqref="J13:J52">
    <cfRule type="cellIs" dxfId="128" priority="60" operator="equal">
      <formula>"ОШИБКА"</formula>
    </cfRule>
    <cfRule type="cellIs" dxfId="127" priority="61" operator="equal">
      <formula>"ОШИБКА"</formula>
    </cfRule>
  </conditionalFormatting>
  <conditionalFormatting sqref="L13:L52">
    <cfRule type="cellIs" dxfId="126" priority="58" operator="equal">
      <formula>"ОШИБКА"</formula>
    </cfRule>
    <cfRule type="cellIs" dxfId="125" priority="59" operator="equal">
      <formula>"ОШИБКА"</formula>
    </cfRule>
  </conditionalFormatting>
  <conditionalFormatting sqref="W13:W52">
    <cfRule type="cellIs" dxfId="124" priority="54" operator="equal">
      <formula>"ОШИБКА"</formula>
    </cfRule>
    <cfRule type="cellIs" dxfId="123" priority="55" operator="equal">
      <formula>ОШИБКА</formula>
    </cfRule>
    <cfRule type="cellIs" dxfId="122" priority="56" operator="equal">
      <formula>"ОШИБКА"</formula>
    </cfRule>
    <cfRule type="cellIs" dxfId="121" priority="57" operator="equal">
      <formula>"ОШИБКА"</formula>
    </cfRule>
  </conditionalFormatting>
  <conditionalFormatting sqref="X13:X52">
    <cfRule type="cellIs" dxfId="120" priority="53" operator="equal">
      <formula>"ОШИБКА"</formula>
    </cfRule>
  </conditionalFormatting>
  <conditionalFormatting sqref="Z13:AA52">
    <cfRule type="cellIs" dxfId="119" priority="52" operator="equal">
      <formula>"ОШИБКА"</formula>
    </cfRule>
  </conditionalFormatting>
  <conditionalFormatting sqref="Z13:Z52">
    <cfRule type="cellIs" dxfId="118" priority="49" operator="equal">
      <formula>"ОШИБКА"</formula>
    </cfRule>
    <cfRule type="cellIs" dxfId="117" priority="50" operator="equal">
      <formula>"ОШИБКА"</formula>
    </cfRule>
    <cfRule type="cellIs" dxfId="116" priority="51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115" priority="48" operator="equal">
      <formula>"незач."</formula>
    </cfRule>
  </conditionalFormatting>
  <conditionalFormatting sqref="P10">
    <cfRule type="cellIs" dxfId="114" priority="47" operator="equal">
      <formula>"незач."</formula>
    </cfRule>
  </conditionalFormatting>
  <conditionalFormatting sqref="R10">
    <cfRule type="cellIs" dxfId="113" priority="46" operator="equal">
      <formula>"незач."</formula>
    </cfRule>
  </conditionalFormatting>
  <conditionalFormatting sqref="X13:X52">
    <cfRule type="cellIs" dxfId="112" priority="44" operator="equal">
      <formula>"F"</formula>
    </cfRule>
    <cfRule type="cellIs" dxfId="111" priority="45" operator="equal">
      <formula>F</formula>
    </cfRule>
  </conditionalFormatting>
  <conditionalFormatting sqref="AA13:AA52">
    <cfRule type="cellIs" dxfId="110" priority="43" operator="equal">
      <formula>"F"</formula>
    </cfRule>
  </conditionalFormatting>
  <conditionalFormatting sqref="X13:X16">
    <cfRule type="cellIs" dxfId="109" priority="42" operator="equal">
      <formula>"F"</formula>
    </cfRule>
  </conditionalFormatting>
  <conditionalFormatting sqref="X13">
    <cfRule type="cellIs" dxfId="108" priority="39" operator="equal">
      <formula>"ОШИБКА"</formula>
    </cfRule>
    <cfRule type="cellIs" dxfId="107" priority="40" operator="equal">
      <formula>"ОШИБКА"</formula>
    </cfRule>
    <cfRule type="cellIs" dxfId="106" priority="41" operator="equal">
      <formula>"F"</formula>
    </cfRule>
  </conditionalFormatting>
  <conditionalFormatting sqref="AD13:AD52">
    <cfRule type="cellIs" dxfId="105" priority="38" operator="equal">
      <formula>"F"</formula>
    </cfRule>
  </conditionalFormatting>
  <conditionalFormatting sqref="AG13:AG52">
    <cfRule type="cellIs" dxfId="104" priority="37" operator="equal">
      <formula>"F"</formula>
    </cfRule>
  </conditionalFormatting>
  <conditionalFormatting sqref="AJ13:AJ52">
    <cfRule type="cellIs" dxfId="103" priority="36" operator="equal">
      <formula>"F"</formula>
    </cfRule>
  </conditionalFormatting>
  <conditionalFormatting sqref="D13:D52">
    <cfRule type="cellIs" dxfId="102" priority="35" operator="equal">
      <formula>"ОШИБКА"</formula>
    </cfRule>
  </conditionalFormatting>
  <conditionalFormatting sqref="N13:N52">
    <cfRule type="cellIs" dxfId="101" priority="34" operator="equal">
      <formula>"ОШИБКА"</formula>
    </cfRule>
  </conditionalFormatting>
  <conditionalFormatting sqref="P13:P52">
    <cfRule type="cellIs" dxfId="100" priority="33" operator="equal">
      <formula>"ОШИБКА"</formula>
    </cfRule>
  </conditionalFormatting>
  <conditionalFormatting sqref="R13:R52">
    <cfRule type="cellIs" dxfId="99" priority="32" operator="equal">
      <formula>"ОШИБКА"</formula>
    </cfRule>
  </conditionalFormatting>
  <conditionalFormatting sqref="T13:T52">
    <cfRule type="cellIs" dxfId="98" priority="31" operator="equal">
      <formula>"ОШИБКА"</formula>
    </cfRule>
  </conditionalFormatting>
  <conditionalFormatting sqref="W13:W52">
    <cfRule type="cellIs" dxfId="97" priority="29" operator="equal">
      <formula>"ОШИБКА"</formula>
    </cfRule>
    <cfRule type="cellIs" dxfId="96" priority="30" operator="equal">
      <formula>"ОШИБКА"</formula>
    </cfRule>
  </conditionalFormatting>
  <conditionalFormatting sqref="AA13:AA52">
    <cfRule type="cellIs" dxfId="95" priority="28" operator="equal">
      <formula>"ОШИБКА"</formula>
    </cfRule>
  </conditionalFormatting>
  <conditionalFormatting sqref="AC13:AC52">
    <cfRule type="cellIs" dxfId="94" priority="27" operator="equal">
      <formula>"ОШИБКА"</formula>
    </cfRule>
  </conditionalFormatting>
  <conditionalFormatting sqref="AD13:AD52">
    <cfRule type="cellIs" dxfId="93" priority="26" operator="equal">
      <formula>"ОШИБКА"</formula>
    </cfRule>
  </conditionalFormatting>
  <conditionalFormatting sqref="AF13:AG52">
    <cfRule type="cellIs" dxfId="92" priority="25" operator="equal">
      <formula>"ОШИБКА"</formula>
    </cfRule>
  </conditionalFormatting>
  <conditionalFormatting sqref="AI13:AJ52">
    <cfRule type="cellIs" dxfId="91" priority="24" operator="equal">
      <formula>"ОШИБКА"</formula>
    </cfRule>
  </conditionalFormatting>
  <conditionalFormatting sqref="W13:W52">
    <cfRule type="cellIs" dxfId="90" priority="23" operator="equal">
      <formula>"неуд"</formula>
    </cfRule>
  </conditionalFormatting>
  <conditionalFormatting sqref="W13:W52">
    <cfRule type="cellIs" dxfId="89" priority="22" operator="equal">
      <formula>"неуд."</formula>
    </cfRule>
  </conditionalFormatting>
  <conditionalFormatting sqref="Z13:Z52">
    <cfRule type="cellIs" dxfId="88" priority="21" operator="equal">
      <formula>"неуд."</formula>
    </cfRule>
  </conditionalFormatting>
  <conditionalFormatting sqref="AC13:AC52">
    <cfRule type="cellIs" dxfId="87" priority="20" operator="equal">
      <formula>"неуд."</formula>
    </cfRule>
  </conditionalFormatting>
  <conditionalFormatting sqref="AF13:AF52">
    <cfRule type="cellIs" dxfId="86" priority="19" operator="equal">
      <formula>"неуд."</formula>
    </cfRule>
  </conditionalFormatting>
  <conditionalFormatting sqref="AI13:AI52">
    <cfRule type="cellIs" dxfId="85" priority="18" operator="equal">
      <formula>"неуд."</formula>
    </cfRule>
  </conditionalFormatting>
  <conditionalFormatting sqref="U13:U52">
    <cfRule type="cellIs" dxfId="84" priority="17" operator="equal">
      <formula>"ОШИБКА"</formula>
    </cfRule>
  </conditionalFormatting>
  <conditionalFormatting sqref="U13:U52">
    <cfRule type="cellIs" dxfId="83" priority="16" operator="equal">
      <formula>"ОШИБКА"</formula>
    </cfRule>
  </conditionalFormatting>
  <conditionalFormatting sqref="U13:U52">
    <cfRule type="cellIs" dxfId="82" priority="14" operator="equal">
      <formula>"F"</formula>
    </cfRule>
    <cfRule type="cellIs" dxfId="81" priority="15" operator="equal">
      <formula>F</formula>
    </cfRule>
  </conditionalFormatting>
  <conditionalFormatting sqref="U13:U52">
    <cfRule type="cellIs" dxfId="80" priority="13" operator="equal">
      <formula>"F"</formula>
    </cfRule>
  </conditionalFormatting>
  <conditionalFormatting sqref="U13:U52">
    <cfRule type="cellIs" dxfId="79" priority="10" operator="equal">
      <formula>"ОШИБКА"</formula>
    </cfRule>
    <cfRule type="cellIs" dxfId="78" priority="11" operator="equal">
      <formula>"ОШИБКА"</formula>
    </cfRule>
    <cfRule type="cellIs" dxfId="77" priority="12" operator="equal">
      <formula>"F"</formula>
    </cfRule>
  </conditionalFormatting>
  <conditionalFormatting sqref="D10">
    <cfRule type="cellIs" dxfId="76" priority="9" operator="equal">
      <formula>"незач."</formula>
    </cfRule>
  </conditionalFormatting>
  <conditionalFormatting sqref="AL13:AM52">
    <cfRule type="cellIs" dxfId="75" priority="8" operator="equal">
      <formula>"ОШИБКА"</formula>
    </cfRule>
  </conditionalFormatting>
  <conditionalFormatting sqref="AM13:AM52">
    <cfRule type="cellIs" dxfId="74" priority="7" operator="equal">
      <formula>"F"</formula>
    </cfRule>
  </conditionalFormatting>
  <conditionalFormatting sqref="AL13:AM52">
    <cfRule type="cellIs" dxfId="73" priority="6" operator="equal">
      <formula>"ОШИБКА"</formula>
    </cfRule>
  </conditionalFormatting>
  <conditionalFormatting sqref="AL13:AL52">
    <cfRule type="cellIs" dxfId="72" priority="5" operator="equal">
      <formula>"неуд."</formula>
    </cfRule>
  </conditionalFormatting>
  <conditionalFormatting sqref="AO13:AP52">
    <cfRule type="cellIs" dxfId="71" priority="4" operator="equal">
      <formula>"ОШИБКА"</formula>
    </cfRule>
  </conditionalFormatting>
  <conditionalFormatting sqref="AP13:AP52">
    <cfRule type="cellIs" dxfId="70" priority="3" operator="equal">
      <formula>"F"</formula>
    </cfRule>
  </conditionalFormatting>
  <conditionalFormatting sqref="AO13:AP52">
    <cfRule type="cellIs" dxfId="69" priority="2" operator="equal">
      <formula>"ОШИБКА"</formula>
    </cfRule>
  </conditionalFormatting>
  <conditionalFormatting sqref="AO13:AO52">
    <cfRule type="cellIs" dxfId="68" priority="1" operator="equal">
      <formula>"неуд."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7"/>
  <sheetViews>
    <sheetView tabSelected="1" workbookViewId="0">
      <selection activeCell="F6" sqref="F6"/>
    </sheetView>
  </sheetViews>
  <sheetFormatPr defaultRowHeight="15"/>
  <cols>
    <col min="1" max="1" width="3.5703125" style="62" customWidth="1"/>
    <col min="2" max="2" width="35.5703125" style="62" customWidth="1"/>
    <col min="3" max="3" width="6.85546875" style="62" customWidth="1"/>
    <col min="4" max="4" width="6.7109375" style="62" customWidth="1"/>
    <col min="5" max="5" width="7.42578125" style="62" customWidth="1"/>
    <col min="6" max="6" width="7.28515625" style="62" customWidth="1"/>
    <col min="7" max="7" width="7.140625" style="62" customWidth="1"/>
    <col min="8" max="8" width="7.28515625" style="62" customWidth="1"/>
    <col min="9" max="9" width="8" style="62" customWidth="1"/>
    <col min="10" max="10" width="7.28515625" style="62" customWidth="1"/>
    <col min="11" max="11" width="8" style="62" customWidth="1"/>
    <col min="12" max="12" width="7.28515625" style="62" customWidth="1"/>
    <col min="13" max="13" width="8.7109375" style="62" customWidth="1"/>
    <col min="14" max="16" width="7.28515625" style="62" customWidth="1"/>
    <col min="17" max="17" width="8.7109375" style="62" customWidth="1"/>
    <col min="18" max="18" width="7.28515625" style="62" customWidth="1"/>
    <col min="19" max="19" width="8.5703125" style="62" customWidth="1"/>
    <col min="20" max="21" width="7.140625" style="62" customWidth="1"/>
    <col min="22" max="22" width="7.42578125" style="62" customWidth="1"/>
    <col min="23" max="23" width="7.28515625" style="62" customWidth="1"/>
    <col min="24" max="24" width="7.140625" style="62" customWidth="1"/>
    <col min="25" max="25" width="8.140625" style="62" customWidth="1"/>
    <col min="26" max="26" width="7.28515625" style="62" customWidth="1"/>
    <col min="27" max="27" width="7.140625" style="62" customWidth="1"/>
    <col min="28" max="28" width="8" style="62" customWidth="1"/>
    <col min="29" max="29" width="7.28515625" style="62" customWidth="1"/>
    <col min="30" max="30" width="7.140625" style="62" customWidth="1"/>
    <col min="31" max="31" width="7.7109375" style="62" customWidth="1"/>
    <col min="32" max="32" width="7.28515625" style="62" customWidth="1"/>
    <col min="33" max="33" width="7.140625" style="62" customWidth="1"/>
    <col min="34" max="34" width="7.85546875" style="62" customWidth="1"/>
    <col min="35" max="35" width="7.28515625" style="62" customWidth="1"/>
    <col min="36" max="36" width="7.140625" style="62" customWidth="1"/>
    <col min="37" max="37" width="8.140625" style="62" customWidth="1"/>
    <col min="38" max="38" width="7.28515625" style="62" customWidth="1"/>
    <col min="39" max="39" width="7.140625" style="62" customWidth="1"/>
    <col min="40" max="40" width="8.140625" style="62" customWidth="1"/>
    <col min="41" max="41" width="7.28515625" style="62" customWidth="1"/>
    <col min="42" max="42" width="7.140625" style="62" customWidth="1"/>
    <col min="43" max="43" width="10.85546875" style="62" customWidth="1"/>
    <col min="44" max="44" width="14.85546875" style="62" customWidth="1"/>
    <col min="45" max="45" width="13.42578125" style="62" customWidth="1"/>
    <col min="46" max="16384" width="9.140625" style="62"/>
  </cols>
  <sheetData>
    <row r="1" spans="1:45" s="48" customForma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5" s="48" customFormat="1" ht="16.5" thickBot="1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5" s="3" customFormat="1" ht="25.5">
      <c r="A3" s="4"/>
      <c r="B3" s="5" t="s">
        <v>5</v>
      </c>
      <c r="C3" s="46" t="s">
        <v>12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3</v>
      </c>
      <c r="C4" s="47" t="s">
        <v>24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25.5">
      <c r="A5" s="4"/>
      <c r="B5" s="9" t="s">
        <v>2</v>
      </c>
      <c r="C5" s="47" t="s">
        <v>196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53" t="s">
        <v>6</v>
      </c>
      <c r="C6" s="47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4</v>
      </c>
      <c r="C7" s="50" t="s">
        <v>177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.75" thickBo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36.75" customHeight="1" thickBot="1">
      <c r="A9" s="196" t="s">
        <v>7</v>
      </c>
      <c r="B9" s="203" t="s">
        <v>18</v>
      </c>
      <c r="C9" s="210" t="s"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2"/>
      <c r="AQ9" s="199" t="s">
        <v>19</v>
      </c>
      <c r="AR9" s="200"/>
      <c r="AS9" s="196" t="s">
        <v>23</v>
      </c>
    </row>
    <row r="10" spans="1:45" s="3" customFormat="1" ht="72.75" customHeight="1">
      <c r="A10" s="197"/>
      <c r="B10" s="204"/>
      <c r="C10" s="206" t="s">
        <v>127</v>
      </c>
      <c r="D10" s="182" t="s">
        <v>178</v>
      </c>
      <c r="E10" s="208" t="s">
        <v>179</v>
      </c>
      <c r="F10" s="182" t="s">
        <v>180</v>
      </c>
      <c r="G10" s="208" t="s">
        <v>125</v>
      </c>
      <c r="H10" s="182" t="s">
        <v>126</v>
      </c>
      <c r="I10" s="208" t="s">
        <v>135</v>
      </c>
      <c r="J10" s="182" t="s">
        <v>136</v>
      </c>
      <c r="K10" s="208" t="s">
        <v>123</v>
      </c>
      <c r="L10" s="182" t="s">
        <v>181</v>
      </c>
      <c r="M10" s="208" t="s">
        <v>64</v>
      </c>
      <c r="N10" s="182" t="s">
        <v>65</v>
      </c>
      <c r="O10" s="208" t="s">
        <v>182</v>
      </c>
      <c r="P10" s="182" t="s">
        <v>122</v>
      </c>
      <c r="Q10" s="208" t="s">
        <v>183</v>
      </c>
      <c r="R10" s="182" t="s">
        <v>184</v>
      </c>
      <c r="S10" s="208" t="s">
        <v>22</v>
      </c>
      <c r="T10" s="182" t="s">
        <v>185</v>
      </c>
      <c r="U10" s="182" t="s">
        <v>9</v>
      </c>
      <c r="V10" s="208" t="s">
        <v>186</v>
      </c>
      <c r="W10" s="182" t="s">
        <v>155</v>
      </c>
      <c r="X10" s="182" t="s">
        <v>9</v>
      </c>
      <c r="Y10" s="170" t="s">
        <v>46</v>
      </c>
      <c r="Z10" s="182" t="s">
        <v>132</v>
      </c>
      <c r="AA10" s="182" t="s">
        <v>9</v>
      </c>
      <c r="AB10" s="170" t="s">
        <v>133</v>
      </c>
      <c r="AC10" s="182" t="s">
        <v>134</v>
      </c>
      <c r="AD10" s="182" t="s">
        <v>9</v>
      </c>
      <c r="AE10" s="170" t="s">
        <v>130</v>
      </c>
      <c r="AF10" s="182" t="s">
        <v>131</v>
      </c>
      <c r="AG10" s="182" t="s">
        <v>9</v>
      </c>
      <c r="AH10" s="170" t="s">
        <v>61</v>
      </c>
      <c r="AI10" s="170" t="s">
        <v>62</v>
      </c>
      <c r="AJ10" s="172" t="s">
        <v>9</v>
      </c>
      <c r="AK10" s="170" t="s">
        <v>22</v>
      </c>
      <c r="AL10" s="170" t="s">
        <v>21</v>
      </c>
      <c r="AM10" s="172" t="s">
        <v>9</v>
      </c>
      <c r="AN10" s="170" t="s">
        <v>22</v>
      </c>
      <c r="AO10" s="170" t="s">
        <v>21</v>
      </c>
      <c r="AP10" s="172" t="s">
        <v>9</v>
      </c>
      <c r="AQ10" s="201" t="s">
        <v>11</v>
      </c>
      <c r="AR10" s="164" t="s">
        <v>20</v>
      </c>
      <c r="AS10" s="197"/>
    </row>
    <row r="11" spans="1:45" s="3" customFormat="1" ht="20.25" customHeight="1" thickBot="1">
      <c r="A11" s="198"/>
      <c r="B11" s="205"/>
      <c r="C11" s="207"/>
      <c r="D11" s="183"/>
      <c r="E11" s="209"/>
      <c r="F11" s="183"/>
      <c r="G11" s="209"/>
      <c r="H11" s="183"/>
      <c r="I11" s="209"/>
      <c r="J11" s="183"/>
      <c r="K11" s="209"/>
      <c r="L11" s="183"/>
      <c r="M11" s="209"/>
      <c r="N11" s="183"/>
      <c r="O11" s="209"/>
      <c r="P11" s="183"/>
      <c r="Q11" s="209"/>
      <c r="R11" s="183"/>
      <c r="S11" s="209"/>
      <c r="T11" s="183"/>
      <c r="U11" s="183"/>
      <c r="V11" s="209"/>
      <c r="W11" s="183"/>
      <c r="X11" s="183"/>
      <c r="Y11" s="171"/>
      <c r="Z11" s="183"/>
      <c r="AA11" s="183"/>
      <c r="AB11" s="171"/>
      <c r="AC11" s="183"/>
      <c r="AD11" s="183"/>
      <c r="AE11" s="171"/>
      <c r="AF11" s="183"/>
      <c r="AG11" s="183"/>
      <c r="AH11" s="171"/>
      <c r="AI11" s="171"/>
      <c r="AJ11" s="173"/>
      <c r="AK11" s="171"/>
      <c r="AL11" s="171"/>
      <c r="AM11" s="173"/>
      <c r="AN11" s="171"/>
      <c r="AO11" s="171"/>
      <c r="AP11" s="173"/>
      <c r="AQ11" s="202"/>
      <c r="AR11" s="165"/>
      <c r="AS11" s="198"/>
    </row>
    <row r="12" spans="1:45" s="3" customFormat="1" ht="15.75" thickBot="1">
      <c r="A12" s="42">
        <v>1</v>
      </c>
      <c r="B12" s="42">
        <v>2</v>
      </c>
      <c r="C12" s="38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  <c r="X12" s="39">
        <v>24</v>
      </c>
      <c r="Y12" s="39">
        <v>25</v>
      </c>
      <c r="Z12" s="39">
        <v>26</v>
      </c>
      <c r="AA12" s="39">
        <v>27</v>
      </c>
      <c r="AB12" s="39">
        <v>28</v>
      </c>
      <c r="AC12" s="39">
        <v>29</v>
      </c>
      <c r="AD12" s="39">
        <v>30</v>
      </c>
      <c r="AE12" s="39">
        <v>31</v>
      </c>
      <c r="AF12" s="39">
        <v>32</v>
      </c>
      <c r="AG12" s="39">
        <v>33</v>
      </c>
      <c r="AH12" s="39">
        <v>34</v>
      </c>
      <c r="AI12" s="39">
        <v>35</v>
      </c>
      <c r="AJ12" s="64">
        <v>36</v>
      </c>
      <c r="AK12" s="39">
        <v>34</v>
      </c>
      <c r="AL12" s="39">
        <v>35</v>
      </c>
      <c r="AM12" s="39">
        <v>36</v>
      </c>
      <c r="AN12" s="56">
        <v>34</v>
      </c>
      <c r="AO12" s="39">
        <v>35</v>
      </c>
      <c r="AP12" s="57">
        <v>36</v>
      </c>
      <c r="AQ12" s="56">
        <v>37</v>
      </c>
      <c r="AR12" s="57">
        <v>38</v>
      </c>
      <c r="AS12" s="42">
        <v>39</v>
      </c>
    </row>
    <row r="13" spans="1:45" s="3" customFormat="1">
      <c r="A13" s="12">
        <v>1</v>
      </c>
      <c r="B13" s="75" t="s">
        <v>187</v>
      </c>
      <c r="C13" s="86">
        <v>69</v>
      </c>
      <c r="D13" s="14" t="s">
        <v>74</v>
      </c>
      <c r="E13" s="86">
        <v>81.5</v>
      </c>
      <c r="F13" s="14" t="s">
        <v>74</v>
      </c>
      <c r="G13" s="86">
        <v>67</v>
      </c>
      <c r="H13" s="14" t="s">
        <v>74</v>
      </c>
      <c r="I13" s="86">
        <v>74</v>
      </c>
      <c r="J13" s="14" t="s">
        <v>74</v>
      </c>
      <c r="K13" s="86">
        <v>78</v>
      </c>
      <c r="L13" s="14" t="s">
        <v>74</v>
      </c>
      <c r="M13" s="86">
        <v>75</v>
      </c>
      <c r="N13" s="14" t="s">
        <v>74</v>
      </c>
      <c r="O13" s="86">
        <v>78</v>
      </c>
      <c r="P13" s="14" t="s">
        <v>74</v>
      </c>
      <c r="Q13" s="86">
        <v>76</v>
      </c>
      <c r="R13" s="14" t="s">
        <v>74</v>
      </c>
      <c r="S13" s="14"/>
      <c r="T13" s="14" t="s">
        <v>75</v>
      </c>
      <c r="U13" s="14" t="s">
        <v>76</v>
      </c>
      <c r="V13" s="86">
        <v>90</v>
      </c>
      <c r="W13" s="14" t="s">
        <v>77</v>
      </c>
      <c r="X13" s="14" t="s">
        <v>78</v>
      </c>
      <c r="Y13" s="86">
        <v>96</v>
      </c>
      <c r="Z13" s="14" t="s">
        <v>77</v>
      </c>
      <c r="AA13" s="14" t="s">
        <v>85</v>
      </c>
      <c r="AB13" s="86">
        <v>85</v>
      </c>
      <c r="AC13" s="14" t="s">
        <v>77</v>
      </c>
      <c r="AD13" s="14" t="s">
        <v>78</v>
      </c>
      <c r="AE13" s="86">
        <v>95</v>
      </c>
      <c r="AF13" s="14" t="s">
        <v>77</v>
      </c>
      <c r="AG13" s="16" t="s">
        <v>85</v>
      </c>
      <c r="AH13" s="86">
        <v>73</v>
      </c>
      <c r="AI13" s="16" t="s">
        <v>81</v>
      </c>
      <c r="AJ13" s="17" t="s">
        <v>83</v>
      </c>
      <c r="AK13" s="17"/>
      <c r="AL13" s="16" t="s">
        <v>79</v>
      </c>
      <c r="AM13" s="69" t="s">
        <v>76</v>
      </c>
      <c r="AN13" s="65"/>
      <c r="AO13" s="16" t="s">
        <v>79</v>
      </c>
      <c r="AP13" s="18" t="s">
        <v>76</v>
      </c>
      <c r="AQ13" s="51"/>
      <c r="AR13" s="110"/>
      <c r="AS13" s="44">
        <v>79.807692307692307</v>
      </c>
    </row>
    <row r="14" spans="1:45" s="3" customFormat="1">
      <c r="A14" s="19">
        <v>2</v>
      </c>
      <c r="B14" s="75" t="s">
        <v>188</v>
      </c>
      <c r="C14" s="86">
        <v>70</v>
      </c>
      <c r="D14" s="14" t="s">
        <v>74</v>
      </c>
      <c r="E14" s="86">
        <v>73.5</v>
      </c>
      <c r="F14" s="14" t="s">
        <v>74</v>
      </c>
      <c r="G14" s="86">
        <v>61</v>
      </c>
      <c r="H14" s="14" t="s">
        <v>74</v>
      </c>
      <c r="I14" s="86">
        <v>70</v>
      </c>
      <c r="J14" s="14" t="s">
        <v>74</v>
      </c>
      <c r="K14" s="86">
        <v>71</v>
      </c>
      <c r="L14" s="14" t="s">
        <v>74</v>
      </c>
      <c r="M14" s="86">
        <v>66</v>
      </c>
      <c r="N14" s="14" t="s">
        <v>74</v>
      </c>
      <c r="O14" s="86">
        <v>63</v>
      </c>
      <c r="P14" s="14" t="s">
        <v>74</v>
      </c>
      <c r="Q14" s="86">
        <v>63</v>
      </c>
      <c r="R14" s="14" t="s">
        <v>74</v>
      </c>
      <c r="S14" s="14"/>
      <c r="T14" s="14" t="s">
        <v>75</v>
      </c>
      <c r="U14" s="14" t="s">
        <v>76</v>
      </c>
      <c r="V14" s="86">
        <v>85</v>
      </c>
      <c r="W14" s="14" t="s">
        <v>77</v>
      </c>
      <c r="X14" s="14" t="s">
        <v>78</v>
      </c>
      <c r="Y14" s="86">
        <v>96</v>
      </c>
      <c r="Z14" s="14" t="s">
        <v>77</v>
      </c>
      <c r="AA14" s="14" t="s">
        <v>85</v>
      </c>
      <c r="AB14" s="86">
        <v>91</v>
      </c>
      <c r="AC14" s="14" t="s">
        <v>77</v>
      </c>
      <c r="AD14" s="14" t="s">
        <v>78</v>
      </c>
      <c r="AE14" s="86">
        <v>90</v>
      </c>
      <c r="AF14" s="14" t="s">
        <v>77</v>
      </c>
      <c r="AG14" s="16" t="s">
        <v>78</v>
      </c>
      <c r="AH14" s="129">
        <v>70</v>
      </c>
      <c r="AI14" s="16" t="s">
        <v>81</v>
      </c>
      <c r="AJ14" s="151" t="s">
        <v>83</v>
      </c>
      <c r="AK14" s="151"/>
      <c r="AL14" s="16" t="s">
        <v>79</v>
      </c>
      <c r="AM14" s="58" t="s">
        <v>76</v>
      </c>
      <c r="AN14" s="152"/>
      <c r="AO14" s="16" t="s">
        <v>79</v>
      </c>
      <c r="AP14" s="25" t="s">
        <v>76</v>
      </c>
      <c r="AQ14" s="153"/>
      <c r="AR14" s="116"/>
      <c r="AS14" s="44">
        <v>74.57692307692308</v>
      </c>
    </row>
    <row r="15" spans="1:45" s="3" customFormat="1">
      <c r="A15" s="19">
        <v>3</v>
      </c>
      <c r="B15" s="75" t="s">
        <v>189</v>
      </c>
      <c r="C15" s="86">
        <v>69</v>
      </c>
      <c r="D15" s="14" t="s">
        <v>74</v>
      </c>
      <c r="E15" s="86">
        <v>80.3</v>
      </c>
      <c r="F15" s="14" t="s">
        <v>74</v>
      </c>
      <c r="G15" s="86">
        <v>69</v>
      </c>
      <c r="H15" s="14" t="s">
        <v>74</v>
      </c>
      <c r="I15" s="86">
        <v>69</v>
      </c>
      <c r="J15" s="14" t="s">
        <v>74</v>
      </c>
      <c r="K15" s="86">
        <v>66</v>
      </c>
      <c r="L15" s="14" t="s">
        <v>74</v>
      </c>
      <c r="M15" s="86">
        <v>76</v>
      </c>
      <c r="N15" s="14" t="s">
        <v>74</v>
      </c>
      <c r="O15" s="86">
        <v>76</v>
      </c>
      <c r="P15" s="14" t="s">
        <v>74</v>
      </c>
      <c r="Q15" s="86">
        <v>67</v>
      </c>
      <c r="R15" s="14" t="s">
        <v>74</v>
      </c>
      <c r="S15" s="14"/>
      <c r="T15" s="14" t="s">
        <v>75</v>
      </c>
      <c r="U15" s="14" t="s">
        <v>76</v>
      </c>
      <c r="V15" s="86">
        <v>90</v>
      </c>
      <c r="W15" s="14" t="s">
        <v>77</v>
      </c>
      <c r="X15" s="14" t="s">
        <v>78</v>
      </c>
      <c r="Y15" s="86">
        <v>98</v>
      </c>
      <c r="Z15" s="14" t="s">
        <v>77</v>
      </c>
      <c r="AA15" s="14" t="s">
        <v>85</v>
      </c>
      <c r="AB15" s="86">
        <v>87</v>
      </c>
      <c r="AC15" s="14" t="s">
        <v>77</v>
      </c>
      <c r="AD15" s="14" t="s">
        <v>78</v>
      </c>
      <c r="AE15" s="86">
        <v>95</v>
      </c>
      <c r="AF15" s="14" t="s">
        <v>77</v>
      </c>
      <c r="AG15" s="16" t="s">
        <v>85</v>
      </c>
      <c r="AH15" s="86">
        <v>78</v>
      </c>
      <c r="AI15" s="16" t="s">
        <v>81</v>
      </c>
      <c r="AJ15" s="151" t="s">
        <v>82</v>
      </c>
      <c r="AK15" s="151"/>
      <c r="AL15" s="16" t="s">
        <v>79</v>
      </c>
      <c r="AM15" s="58" t="s">
        <v>76</v>
      </c>
      <c r="AN15" s="152"/>
      <c r="AO15" s="16" t="s">
        <v>79</v>
      </c>
      <c r="AP15" s="25" t="s">
        <v>76</v>
      </c>
      <c r="AQ15" s="154"/>
      <c r="AR15" s="25"/>
      <c r="AS15" s="44">
        <v>78.484615384615381</v>
      </c>
    </row>
    <row r="16" spans="1:45" s="3" customFormat="1">
      <c r="A16" s="19">
        <v>4</v>
      </c>
      <c r="B16" s="75" t="s">
        <v>190</v>
      </c>
      <c r="C16" s="86">
        <v>72.5</v>
      </c>
      <c r="D16" s="14" t="s">
        <v>74</v>
      </c>
      <c r="E16" s="86">
        <v>80.5</v>
      </c>
      <c r="F16" s="14" t="s">
        <v>74</v>
      </c>
      <c r="G16" s="86">
        <v>66</v>
      </c>
      <c r="H16" s="14" t="s">
        <v>74</v>
      </c>
      <c r="I16" s="86">
        <v>69</v>
      </c>
      <c r="J16" s="14" t="s">
        <v>74</v>
      </c>
      <c r="K16" s="86">
        <v>60</v>
      </c>
      <c r="L16" s="14" t="s">
        <v>74</v>
      </c>
      <c r="M16" s="86">
        <v>75</v>
      </c>
      <c r="N16" s="14" t="s">
        <v>74</v>
      </c>
      <c r="O16" s="86">
        <v>73</v>
      </c>
      <c r="P16" s="14" t="s">
        <v>74</v>
      </c>
      <c r="Q16" s="86">
        <v>71</v>
      </c>
      <c r="R16" s="14" t="s">
        <v>74</v>
      </c>
      <c r="S16" s="14"/>
      <c r="T16" s="14" t="s">
        <v>75</v>
      </c>
      <c r="U16" s="14" t="s">
        <v>76</v>
      </c>
      <c r="V16" s="86">
        <v>86</v>
      </c>
      <c r="W16" s="14" t="s">
        <v>77</v>
      </c>
      <c r="X16" s="14" t="s">
        <v>78</v>
      </c>
      <c r="Y16" s="86">
        <v>98</v>
      </c>
      <c r="Z16" s="14" t="s">
        <v>77</v>
      </c>
      <c r="AA16" s="14" t="s">
        <v>85</v>
      </c>
      <c r="AB16" s="86">
        <v>87</v>
      </c>
      <c r="AC16" s="14" t="s">
        <v>77</v>
      </c>
      <c r="AD16" s="14" t="s">
        <v>78</v>
      </c>
      <c r="AE16" s="86">
        <v>95</v>
      </c>
      <c r="AF16" s="14" t="s">
        <v>77</v>
      </c>
      <c r="AG16" s="16" t="s">
        <v>85</v>
      </c>
      <c r="AH16" s="86">
        <v>77</v>
      </c>
      <c r="AI16" s="16" t="s">
        <v>81</v>
      </c>
      <c r="AJ16" s="151" t="s">
        <v>82</v>
      </c>
      <c r="AK16" s="151"/>
      <c r="AL16" s="16" t="s">
        <v>79</v>
      </c>
      <c r="AM16" s="58" t="s">
        <v>76</v>
      </c>
      <c r="AN16" s="152"/>
      <c r="AO16" s="16" t="s">
        <v>79</v>
      </c>
      <c r="AP16" s="25" t="s">
        <v>76</v>
      </c>
      <c r="AQ16" s="154"/>
      <c r="AR16" s="25"/>
      <c r="AS16" s="44">
        <v>77.692307692307693</v>
      </c>
    </row>
    <row r="17" spans="1:45" s="3" customFormat="1">
      <c r="A17" s="19">
        <v>5</v>
      </c>
      <c r="B17" s="75" t="s">
        <v>191</v>
      </c>
      <c r="C17" s="86">
        <v>67</v>
      </c>
      <c r="D17" s="14" t="s">
        <v>74</v>
      </c>
      <c r="E17" s="86">
        <v>60.5</v>
      </c>
      <c r="F17" s="14" t="s">
        <v>74</v>
      </c>
      <c r="G17" s="86">
        <v>63</v>
      </c>
      <c r="H17" s="14" t="s">
        <v>74</v>
      </c>
      <c r="I17" s="86">
        <v>70</v>
      </c>
      <c r="J17" s="14" t="s">
        <v>74</v>
      </c>
      <c r="K17" s="86">
        <v>60</v>
      </c>
      <c r="L17" s="14" t="s">
        <v>74</v>
      </c>
      <c r="M17" s="86">
        <v>72</v>
      </c>
      <c r="N17" s="14" t="s">
        <v>74</v>
      </c>
      <c r="O17" s="86">
        <v>70</v>
      </c>
      <c r="P17" s="14" t="s">
        <v>74</v>
      </c>
      <c r="Q17" s="86">
        <v>68</v>
      </c>
      <c r="R17" s="14" t="s">
        <v>74</v>
      </c>
      <c r="S17" s="14"/>
      <c r="T17" s="14" t="s">
        <v>75</v>
      </c>
      <c r="U17" s="14" t="s">
        <v>76</v>
      </c>
      <c r="V17" s="86">
        <v>87</v>
      </c>
      <c r="W17" s="14" t="s">
        <v>77</v>
      </c>
      <c r="X17" s="14" t="s">
        <v>78</v>
      </c>
      <c r="Y17" s="86">
        <v>93</v>
      </c>
      <c r="Z17" s="14" t="s">
        <v>77</v>
      </c>
      <c r="AA17" s="14" t="s">
        <v>78</v>
      </c>
      <c r="AB17" s="86">
        <v>89</v>
      </c>
      <c r="AC17" s="14" t="s">
        <v>77</v>
      </c>
      <c r="AD17" s="14" t="s">
        <v>78</v>
      </c>
      <c r="AE17" s="86">
        <v>90</v>
      </c>
      <c r="AF17" s="14" t="s">
        <v>77</v>
      </c>
      <c r="AG17" s="16" t="s">
        <v>78</v>
      </c>
      <c r="AH17" s="86">
        <v>74</v>
      </c>
      <c r="AI17" s="16" t="s">
        <v>81</v>
      </c>
      <c r="AJ17" s="151" t="s">
        <v>83</v>
      </c>
      <c r="AK17" s="151"/>
      <c r="AL17" s="16" t="s">
        <v>79</v>
      </c>
      <c r="AM17" s="58" t="s">
        <v>76</v>
      </c>
      <c r="AN17" s="152"/>
      <c r="AO17" s="16" t="s">
        <v>79</v>
      </c>
      <c r="AP17" s="25" t="s">
        <v>76</v>
      </c>
      <c r="AQ17" s="154"/>
      <c r="AR17" s="25"/>
      <c r="AS17" s="44">
        <v>74.115384615384613</v>
      </c>
    </row>
    <row r="18" spans="1:45" s="3" customFormat="1">
      <c r="A18" s="19">
        <v>6</v>
      </c>
      <c r="B18" s="75" t="s">
        <v>192</v>
      </c>
      <c r="C18" s="86">
        <v>70.5</v>
      </c>
      <c r="D18" s="14" t="s">
        <v>74</v>
      </c>
      <c r="E18" s="86">
        <v>89</v>
      </c>
      <c r="F18" s="14" t="s">
        <v>74</v>
      </c>
      <c r="G18" s="86">
        <v>66</v>
      </c>
      <c r="H18" s="14" t="s">
        <v>74</v>
      </c>
      <c r="I18" s="86">
        <v>70</v>
      </c>
      <c r="J18" s="14" t="s">
        <v>74</v>
      </c>
      <c r="K18" s="86">
        <v>60</v>
      </c>
      <c r="L18" s="14" t="s">
        <v>74</v>
      </c>
      <c r="M18" s="86">
        <v>76</v>
      </c>
      <c r="N18" s="14" t="s">
        <v>74</v>
      </c>
      <c r="O18" s="86">
        <v>74</v>
      </c>
      <c r="P18" s="14" t="s">
        <v>74</v>
      </c>
      <c r="Q18" s="86">
        <v>67</v>
      </c>
      <c r="R18" s="14" t="s">
        <v>74</v>
      </c>
      <c r="S18" s="14"/>
      <c r="T18" s="14" t="s">
        <v>75</v>
      </c>
      <c r="U18" s="14" t="s">
        <v>76</v>
      </c>
      <c r="V18" s="86">
        <v>85</v>
      </c>
      <c r="W18" s="14" t="s">
        <v>77</v>
      </c>
      <c r="X18" s="14" t="s">
        <v>78</v>
      </c>
      <c r="Y18" s="86">
        <v>93</v>
      </c>
      <c r="Z18" s="14" t="s">
        <v>77</v>
      </c>
      <c r="AA18" s="14" t="s">
        <v>78</v>
      </c>
      <c r="AB18" s="86">
        <v>85</v>
      </c>
      <c r="AC18" s="14" t="s">
        <v>77</v>
      </c>
      <c r="AD18" s="14" t="s">
        <v>78</v>
      </c>
      <c r="AE18" s="86">
        <v>90</v>
      </c>
      <c r="AF18" s="14" t="s">
        <v>77</v>
      </c>
      <c r="AG18" s="16" t="s">
        <v>78</v>
      </c>
      <c r="AH18" s="86">
        <v>72</v>
      </c>
      <c r="AI18" s="16" t="s">
        <v>81</v>
      </c>
      <c r="AJ18" s="151" t="s">
        <v>83</v>
      </c>
      <c r="AK18" s="151"/>
      <c r="AL18" s="16" t="s">
        <v>79</v>
      </c>
      <c r="AM18" s="58" t="s">
        <v>76</v>
      </c>
      <c r="AN18" s="152"/>
      <c r="AO18" s="16" t="s">
        <v>79</v>
      </c>
      <c r="AP18" s="25" t="s">
        <v>76</v>
      </c>
      <c r="AQ18" s="154"/>
      <c r="AR18" s="25"/>
      <c r="AS18" s="44">
        <v>76.730769230769226</v>
      </c>
    </row>
    <row r="19" spans="1:45" s="3" customFormat="1">
      <c r="A19" s="19">
        <v>7</v>
      </c>
      <c r="B19" s="75" t="s">
        <v>193</v>
      </c>
      <c r="C19" s="86">
        <v>69</v>
      </c>
      <c r="D19" s="14" t="s">
        <v>74</v>
      </c>
      <c r="E19" s="86">
        <v>69</v>
      </c>
      <c r="F19" s="14" t="s">
        <v>74</v>
      </c>
      <c r="G19" s="86">
        <v>62</v>
      </c>
      <c r="H19" s="14" t="s">
        <v>74</v>
      </c>
      <c r="I19" s="86">
        <v>72</v>
      </c>
      <c r="J19" s="14" t="s">
        <v>74</v>
      </c>
      <c r="K19" s="86">
        <v>60</v>
      </c>
      <c r="L19" s="14" t="s">
        <v>74</v>
      </c>
      <c r="M19" s="86">
        <v>76</v>
      </c>
      <c r="N19" s="14" t="s">
        <v>74</v>
      </c>
      <c r="O19" s="86">
        <v>76</v>
      </c>
      <c r="P19" s="14" t="s">
        <v>74</v>
      </c>
      <c r="Q19" s="86">
        <v>73</v>
      </c>
      <c r="R19" s="14" t="s">
        <v>74</v>
      </c>
      <c r="S19" s="14"/>
      <c r="T19" s="14" t="s">
        <v>75</v>
      </c>
      <c r="U19" s="14" t="s">
        <v>76</v>
      </c>
      <c r="V19" s="86">
        <v>88</v>
      </c>
      <c r="W19" s="14" t="s">
        <v>77</v>
      </c>
      <c r="X19" s="14" t="s">
        <v>78</v>
      </c>
      <c r="Y19" s="86">
        <v>96</v>
      </c>
      <c r="Z19" s="14" t="s">
        <v>77</v>
      </c>
      <c r="AA19" s="14" t="s">
        <v>85</v>
      </c>
      <c r="AB19" s="86">
        <v>89</v>
      </c>
      <c r="AC19" s="14" t="s">
        <v>77</v>
      </c>
      <c r="AD19" s="14" t="s">
        <v>78</v>
      </c>
      <c r="AE19" s="86">
        <v>95</v>
      </c>
      <c r="AF19" s="14" t="s">
        <v>77</v>
      </c>
      <c r="AG19" s="16" t="s">
        <v>85</v>
      </c>
      <c r="AH19" s="86">
        <v>72</v>
      </c>
      <c r="AI19" s="16" t="s">
        <v>81</v>
      </c>
      <c r="AJ19" s="151" t="s">
        <v>83</v>
      </c>
      <c r="AK19" s="151"/>
      <c r="AL19" s="16" t="s">
        <v>79</v>
      </c>
      <c r="AM19" s="58" t="s">
        <v>76</v>
      </c>
      <c r="AN19" s="152"/>
      <c r="AO19" s="16" t="s">
        <v>79</v>
      </c>
      <c r="AP19" s="25" t="s">
        <v>76</v>
      </c>
      <c r="AQ19" s="154"/>
      <c r="AR19" s="25"/>
      <c r="AS19" s="44">
        <v>76.692307692307693</v>
      </c>
    </row>
    <row r="20" spans="1:45" s="3" customFormat="1">
      <c r="A20" s="19">
        <v>8</v>
      </c>
      <c r="B20" s="76" t="s">
        <v>194</v>
      </c>
      <c r="C20" s="86"/>
      <c r="D20" s="14" t="s">
        <v>75</v>
      </c>
      <c r="E20" s="86">
        <v>38.799999999999997</v>
      </c>
      <c r="F20" s="14" t="s">
        <v>75</v>
      </c>
      <c r="G20" s="86">
        <v>32</v>
      </c>
      <c r="H20" s="14" t="s">
        <v>75</v>
      </c>
      <c r="I20" s="86">
        <v>72</v>
      </c>
      <c r="J20" s="14" t="s">
        <v>74</v>
      </c>
      <c r="K20" s="86">
        <v>10</v>
      </c>
      <c r="L20" s="14" t="s">
        <v>75</v>
      </c>
      <c r="M20" s="86">
        <v>32</v>
      </c>
      <c r="N20" s="14" t="s">
        <v>75</v>
      </c>
      <c r="O20" s="86">
        <v>75</v>
      </c>
      <c r="P20" s="14" t="s">
        <v>74</v>
      </c>
      <c r="Q20" s="86">
        <v>31</v>
      </c>
      <c r="R20" s="14" t="s">
        <v>75</v>
      </c>
      <c r="S20" s="14"/>
      <c r="T20" s="14" t="s">
        <v>75</v>
      </c>
      <c r="U20" s="14" t="s">
        <v>76</v>
      </c>
      <c r="V20" s="86"/>
      <c r="W20" s="14" t="s">
        <v>79</v>
      </c>
      <c r="X20" s="14" t="s">
        <v>76</v>
      </c>
      <c r="Y20" s="86"/>
      <c r="Z20" s="14" t="s">
        <v>79</v>
      </c>
      <c r="AA20" s="14" t="s">
        <v>76</v>
      </c>
      <c r="AB20" s="86"/>
      <c r="AC20" s="14" t="s">
        <v>79</v>
      </c>
      <c r="AD20" s="14" t="s">
        <v>76</v>
      </c>
      <c r="AE20" s="86"/>
      <c r="AF20" s="14" t="s">
        <v>79</v>
      </c>
      <c r="AG20" s="16" t="s">
        <v>76</v>
      </c>
      <c r="AH20" s="86">
        <v>30</v>
      </c>
      <c r="AI20" s="16" t="s">
        <v>79</v>
      </c>
      <c r="AJ20" s="151" t="s">
        <v>119</v>
      </c>
      <c r="AK20" s="151"/>
      <c r="AL20" s="16" t="s">
        <v>79</v>
      </c>
      <c r="AM20" s="58" t="s">
        <v>76</v>
      </c>
      <c r="AN20" s="152"/>
      <c r="AO20" s="16" t="s">
        <v>79</v>
      </c>
      <c r="AP20" s="25" t="s">
        <v>76</v>
      </c>
      <c r="AQ20" s="154"/>
      <c r="AR20" s="25" t="s">
        <v>15</v>
      </c>
      <c r="AS20" s="44">
        <v>40.1</v>
      </c>
    </row>
    <row r="21" spans="1:45" s="3" customFormat="1" ht="14.25" customHeight="1">
      <c r="A21" s="19">
        <v>9</v>
      </c>
      <c r="B21" s="75" t="s">
        <v>195</v>
      </c>
      <c r="C21" s="86">
        <v>37</v>
      </c>
      <c r="D21" s="14" t="s">
        <v>75</v>
      </c>
      <c r="E21" s="86">
        <v>60.5</v>
      </c>
      <c r="F21" s="14" t="s">
        <v>74</v>
      </c>
      <c r="G21" s="86">
        <v>61</v>
      </c>
      <c r="H21" s="14" t="s">
        <v>74</v>
      </c>
      <c r="I21" s="86">
        <v>69</v>
      </c>
      <c r="J21" s="14" t="s">
        <v>74</v>
      </c>
      <c r="K21" s="86">
        <v>60</v>
      </c>
      <c r="L21" s="14" t="s">
        <v>74</v>
      </c>
      <c r="M21" s="86">
        <v>61</v>
      </c>
      <c r="N21" s="14" t="s">
        <v>74</v>
      </c>
      <c r="O21" s="86">
        <v>70</v>
      </c>
      <c r="P21" s="14" t="s">
        <v>74</v>
      </c>
      <c r="Q21" s="86">
        <v>60</v>
      </c>
      <c r="R21" s="14" t="s">
        <v>74</v>
      </c>
      <c r="S21" s="14"/>
      <c r="T21" s="14" t="s">
        <v>75</v>
      </c>
      <c r="U21" s="14" t="s">
        <v>76</v>
      </c>
      <c r="V21" s="86">
        <v>75</v>
      </c>
      <c r="W21" s="14" t="s">
        <v>81</v>
      </c>
      <c r="X21" s="14" t="s">
        <v>82</v>
      </c>
      <c r="Y21" s="86">
        <v>93</v>
      </c>
      <c r="Z21" s="14" t="s">
        <v>77</v>
      </c>
      <c r="AA21" s="14" t="s">
        <v>78</v>
      </c>
      <c r="AB21" s="86">
        <v>72</v>
      </c>
      <c r="AC21" s="14" t="s">
        <v>81</v>
      </c>
      <c r="AD21" s="14" t="s">
        <v>83</v>
      </c>
      <c r="AE21" s="86">
        <v>70</v>
      </c>
      <c r="AF21" s="14" t="s">
        <v>81</v>
      </c>
      <c r="AG21" s="16" t="s">
        <v>83</v>
      </c>
      <c r="AH21" s="86">
        <v>65</v>
      </c>
      <c r="AI21" s="16" t="s">
        <v>81</v>
      </c>
      <c r="AJ21" s="151" t="s">
        <v>83</v>
      </c>
      <c r="AK21" s="151"/>
      <c r="AL21" s="16" t="s">
        <v>79</v>
      </c>
      <c r="AM21" s="58" t="s">
        <v>76</v>
      </c>
      <c r="AN21" s="152"/>
      <c r="AO21" s="16" t="s">
        <v>79</v>
      </c>
      <c r="AP21" s="25" t="s">
        <v>76</v>
      </c>
      <c r="AQ21" s="154"/>
      <c r="AR21" s="25"/>
      <c r="AS21" s="44">
        <v>65.65384615384616</v>
      </c>
    </row>
    <row r="22" spans="1:45" s="3" customFormat="1">
      <c r="A22" s="19">
        <v>10</v>
      </c>
      <c r="B22" s="156"/>
      <c r="C22" s="21"/>
      <c r="D22" s="14" t="s">
        <v>75</v>
      </c>
      <c r="E22" s="133"/>
      <c r="F22" s="14" t="s">
        <v>75</v>
      </c>
      <c r="G22" s="134"/>
      <c r="H22" s="14" t="s">
        <v>75</v>
      </c>
      <c r="I22" s="133"/>
      <c r="J22" s="14" t="s">
        <v>75</v>
      </c>
      <c r="K22" s="133"/>
      <c r="L22" s="14" t="s">
        <v>75</v>
      </c>
      <c r="M22" s="133"/>
      <c r="N22" s="14" t="s">
        <v>75</v>
      </c>
      <c r="O22" s="131"/>
      <c r="P22" s="14" t="s">
        <v>75</v>
      </c>
      <c r="Q22" s="40"/>
      <c r="R22" s="14" t="s">
        <v>75</v>
      </c>
      <c r="S22" s="14"/>
      <c r="T22" s="14" t="s">
        <v>75</v>
      </c>
      <c r="U22" s="14" t="s">
        <v>76</v>
      </c>
      <c r="V22" s="40"/>
      <c r="W22" s="14" t="s">
        <v>79</v>
      </c>
      <c r="X22" s="14" t="s">
        <v>76</v>
      </c>
      <c r="Y22" s="131"/>
      <c r="Z22" s="14" t="s">
        <v>79</v>
      </c>
      <c r="AA22" s="14" t="s">
        <v>76</v>
      </c>
      <c r="AB22" s="131"/>
      <c r="AC22" s="14" t="s">
        <v>79</v>
      </c>
      <c r="AD22" s="14" t="s">
        <v>76</v>
      </c>
      <c r="AE22" s="131"/>
      <c r="AF22" s="14" t="s">
        <v>79</v>
      </c>
      <c r="AG22" s="16" t="s">
        <v>76</v>
      </c>
      <c r="AH22" s="151"/>
      <c r="AI22" s="16" t="s">
        <v>79</v>
      </c>
      <c r="AJ22" s="151" t="s">
        <v>76</v>
      </c>
      <c r="AK22" s="151"/>
      <c r="AL22" s="16" t="s">
        <v>79</v>
      </c>
      <c r="AM22" s="58" t="s">
        <v>76</v>
      </c>
      <c r="AN22" s="152"/>
      <c r="AO22" s="16" t="s">
        <v>79</v>
      </c>
      <c r="AP22" s="25" t="s">
        <v>76</v>
      </c>
      <c r="AQ22" s="154"/>
      <c r="AR22" s="25"/>
      <c r="AS22" s="44" t="e">
        <v>#DIV/0!</v>
      </c>
    </row>
    <row r="23" spans="1:45" s="3" customFormat="1">
      <c r="A23" s="19">
        <v>11</v>
      </c>
      <c r="B23" s="156"/>
      <c r="C23" s="21"/>
      <c r="D23" s="14" t="s">
        <v>75</v>
      </c>
      <c r="E23" s="133"/>
      <c r="F23" s="14" t="s">
        <v>75</v>
      </c>
      <c r="G23" s="134"/>
      <c r="H23" s="14" t="s">
        <v>75</v>
      </c>
      <c r="I23" s="133"/>
      <c r="J23" s="14" t="s">
        <v>75</v>
      </c>
      <c r="K23" s="133"/>
      <c r="L23" s="14" t="s">
        <v>75</v>
      </c>
      <c r="M23" s="133"/>
      <c r="N23" s="14" t="s">
        <v>75</v>
      </c>
      <c r="O23" s="131"/>
      <c r="P23" s="14" t="s">
        <v>75</v>
      </c>
      <c r="Q23" s="40"/>
      <c r="R23" s="14" t="s">
        <v>75</v>
      </c>
      <c r="S23" s="14"/>
      <c r="T23" s="14" t="s">
        <v>75</v>
      </c>
      <c r="U23" s="14" t="s">
        <v>76</v>
      </c>
      <c r="V23" s="40"/>
      <c r="W23" s="14" t="s">
        <v>79</v>
      </c>
      <c r="X23" s="14" t="s">
        <v>76</v>
      </c>
      <c r="Y23" s="131"/>
      <c r="Z23" s="14" t="s">
        <v>79</v>
      </c>
      <c r="AA23" s="14" t="s">
        <v>76</v>
      </c>
      <c r="AB23" s="131"/>
      <c r="AC23" s="14" t="s">
        <v>79</v>
      </c>
      <c r="AD23" s="14" t="s">
        <v>76</v>
      </c>
      <c r="AE23" s="131"/>
      <c r="AF23" s="14" t="s">
        <v>79</v>
      </c>
      <c r="AG23" s="16" t="s">
        <v>76</v>
      </c>
      <c r="AH23" s="151"/>
      <c r="AI23" s="16" t="s">
        <v>79</v>
      </c>
      <c r="AJ23" s="151" t="s">
        <v>76</v>
      </c>
      <c r="AK23" s="151"/>
      <c r="AL23" s="16" t="s">
        <v>79</v>
      </c>
      <c r="AM23" s="58" t="s">
        <v>76</v>
      </c>
      <c r="AN23" s="152"/>
      <c r="AO23" s="16" t="s">
        <v>79</v>
      </c>
      <c r="AP23" s="25" t="s">
        <v>76</v>
      </c>
      <c r="AQ23" s="154"/>
      <c r="AR23" s="25"/>
      <c r="AS23" s="44" t="e">
        <v>#DIV/0!</v>
      </c>
    </row>
    <row r="24" spans="1:45" s="3" customFormat="1">
      <c r="A24" s="19">
        <v>12</v>
      </c>
      <c r="B24" s="156"/>
      <c r="C24" s="21"/>
      <c r="D24" s="14" t="s">
        <v>75</v>
      </c>
      <c r="E24" s="133"/>
      <c r="F24" s="14" t="s">
        <v>75</v>
      </c>
      <c r="G24" s="134"/>
      <c r="H24" s="14" t="s">
        <v>75</v>
      </c>
      <c r="I24" s="133"/>
      <c r="J24" s="14" t="s">
        <v>75</v>
      </c>
      <c r="K24" s="133"/>
      <c r="L24" s="14" t="s">
        <v>75</v>
      </c>
      <c r="M24" s="133"/>
      <c r="N24" s="14" t="s">
        <v>75</v>
      </c>
      <c r="O24" s="131"/>
      <c r="P24" s="14" t="s">
        <v>75</v>
      </c>
      <c r="Q24" s="40"/>
      <c r="R24" s="14" t="s">
        <v>75</v>
      </c>
      <c r="S24" s="14"/>
      <c r="T24" s="14" t="s">
        <v>75</v>
      </c>
      <c r="U24" s="14" t="s">
        <v>76</v>
      </c>
      <c r="V24" s="40"/>
      <c r="W24" s="14" t="s">
        <v>79</v>
      </c>
      <c r="X24" s="14" t="s">
        <v>76</v>
      </c>
      <c r="Y24" s="131"/>
      <c r="Z24" s="14" t="s">
        <v>79</v>
      </c>
      <c r="AA24" s="14" t="s">
        <v>76</v>
      </c>
      <c r="AB24" s="131"/>
      <c r="AC24" s="14" t="s">
        <v>79</v>
      </c>
      <c r="AD24" s="14" t="s">
        <v>76</v>
      </c>
      <c r="AE24" s="131"/>
      <c r="AF24" s="14" t="s">
        <v>79</v>
      </c>
      <c r="AG24" s="16" t="s">
        <v>76</v>
      </c>
      <c r="AH24" s="151"/>
      <c r="AI24" s="16" t="s">
        <v>79</v>
      </c>
      <c r="AJ24" s="151" t="s">
        <v>76</v>
      </c>
      <c r="AK24" s="151"/>
      <c r="AL24" s="16" t="s">
        <v>79</v>
      </c>
      <c r="AM24" s="58" t="s">
        <v>76</v>
      </c>
      <c r="AN24" s="152"/>
      <c r="AO24" s="16" t="s">
        <v>79</v>
      </c>
      <c r="AP24" s="25" t="s">
        <v>76</v>
      </c>
      <c r="AQ24" s="154"/>
      <c r="AR24" s="25"/>
      <c r="AS24" s="44" t="e">
        <v>#DIV/0!</v>
      </c>
    </row>
    <row r="25" spans="1:45" s="3" customFormat="1">
      <c r="A25" s="19">
        <v>13</v>
      </c>
      <c r="B25" s="156"/>
      <c r="C25" s="21"/>
      <c r="D25" s="14" t="s">
        <v>75</v>
      </c>
      <c r="E25" s="133"/>
      <c r="F25" s="14" t="s">
        <v>75</v>
      </c>
      <c r="G25" s="134"/>
      <c r="H25" s="14" t="s">
        <v>75</v>
      </c>
      <c r="I25" s="133"/>
      <c r="J25" s="14" t="s">
        <v>75</v>
      </c>
      <c r="K25" s="133"/>
      <c r="L25" s="14" t="s">
        <v>75</v>
      </c>
      <c r="M25" s="133"/>
      <c r="N25" s="14" t="s">
        <v>75</v>
      </c>
      <c r="O25" s="131"/>
      <c r="P25" s="14" t="s">
        <v>75</v>
      </c>
      <c r="Q25" s="40"/>
      <c r="R25" s="14" t="s">
        <v>75</v>
      </c>
      <c r="S25" s="14"/>
      <c r="T25" s="14" t="s">
        <v>75</v>
      </c>
      <c r="U25" s="14" t="s">
        <v>76</v>
      </c>
      <c r="V25" s="40"/>
      <c r="W25" s="14" t="s">
        <v>79</v>
      </c>
      <c r="X25" s="14" t="s">
        <v>76</v>
      </c>
      <c r="Y25" s="131"/>
      <c r="Z25" s="14" t="s">
        <v>79</v>
      </c>
      <c r="AA25" s="14" t="s">
        <v>76</v>
      </c>
      <c r="AB25" s="131"/>
      <c r="AC25" s="14" t="s">
        <v>79</v>
      </c>
      <c r="AD25" s="14" t="s">
        <v>76</v>
      </c>
      <c r="AE25" s="131"/>
      <c r="AF25" s="14" t="s">
        <v>79</v>
      </c>
      <c r="AG25" s="16" t="s">
        <v>76</v>
      </c>
      <c r="AH25" s="151"/>
      <c r="AI25" s="16" t="s">
        <v>79</v>
      </c>
      <c r="AJ25" s="151" t="s">
        <v>76</v>
      </c>
      <c r="AK25" s="151"/>
      <c r="AL25" s="16" t="s">
        <v>79</v>
      </c>
      <c r="AM25" s="58" t="s">
        <v>76</v>
      </c>
      <c r="AN25" s="152"/>
      <c r="AO25" s="16" t="s">
        <v>79</v>
      </c>
      <c r="AP25" s="25" t="s">
        <v>76</v>
      </c>
      <c r="AQ25" s="154"/>
      <c r="AR25" s="25"/>
      <c r="AS25" s="44" t="e">
        <v>#DIV/0!</v>
      </c>
    </row>
    <row r="26" spans="1:45" s="3" customFormat="1">
      <c r="A26" s="19">
        <v>14</v>
      </c>
      <c r="B26" s="156"/>
      <c r="C26" s="21"/>
      <c r="D26" s="14" t="s">
        <v>75</v>
      </c>
      <c r="E26" s="133"/>
      <c r="F26" s="14" t="s">
        <v>75</v>
      </c>
      <c r="G26" s="134"/>
      <c r="H26" s="14" t="s">
        <v>75</v>
      </c>
      <c r="I26" s="133"/>
      <c r="J26" s="14" t="s">
        <v>75</v>
      </c>
      <c r="K26" s="133"/>
      <c r="L26" s="14" t="s">
        <v>75</v>
      </c>
      <c r="M26" s="133"/>
      <c r="N26" s="14" t="s">
        <v>75</v>
      </c>
      <c r="O26" s="131"/>
      <c r="P26" s="14" t="s">
        <v>75</v>
      </c>
      <c r="Q26" s="40"/>
      <c r="R26" s="14" t="s">
        <v>75</v>
      </c>
      <c r="S26" s="14"/>
      <c r="T26" s="14" t="s">
        <v>75</v>
      </c>
      <c r="U26" s="14" t="s">
        <v>76</v>
      </c>
      <c r="V26" s="40"/>
      <c r="W26" s="14" t="s">
        <v>79</v>
      </c>
      <c r="X26" s="14" t="s">
        <v>76</v>
      </c>
      <c r="Y26" s="131"/>
      <c r="Z26" s="14" t="s">
        <v>79</v>
      </c>
      <c r="AA26" s="14" t="s">
        <v>76</v>
      </c>
      <c r="AB26" s="131"/>
      <c r="AC26" s="14" t="s">
        <v>79</v>
      </c>
      <c r="AD26" s="14" t="s">
        <v>76</v>
      </c>
      <c r="AE26" s="131"/>
      <c r="AF26" s="14" t="s">
        <v>79</v>
      </c>
      <c r="AG26" s="16" t="s">
        <v>76</v>
      </c>
      <c r="AH26" s="151"/>
      <c r="AI26" s="16" t="s">
        <v>79</v>
      </c>
      <c r="AJ26" s="151" t="s">
        <v>76</v>
      </c>
      <c r="AK26" s="151"/>
      <c r="AL26" s="16" t="s">
        <v>79</v>
      </c>
      <c r="AM26" s="58" t="s">
        <v>76</v>
      </c>
      <c r="AN26" s="152"/>
      <c r="AO26" s="16" t="s">
        <v>79</v>
      </c>
      <c r="AP26" s="25" t="s">
        <v>76</v>
      </c>
      <c r="AQ26" s="154"/>
      <c r="AR26" s="25"/>
      <c r="AS26" s="44" t="e">
        <v>#DIV/0!</v>
      </c>
    </row>
    <row r="27" spans="1:45" s="3" customFormat="1">
      <c r="A27" s="19">
        <v>15</v>
      </c>
      <c r="B27" s="156"/>
      <c r="C27" s="21"/>
      <c r="D27" s="14" t="s">
        <v>75</v>
      </c>
      <c r="E27" s="133"/>
      <c r="F27" s="14" t="s">
        <v>75</v>
      </c>
      <c r="G27" s="134"/>
      <c r="H27" s="14" t="s">
        <v>75</v>
      </c>
      <c r="I27" s="133"/>
      <c r="J27" s="14" t="s">
        <v>75</v>
      </c>
      <c r="K27" s="133"/>
      <c r="L27" s="14" t="s">
        <v>75</v>
      </c>
      <c r="M27" s="133"/>
      <c r="N27" s="14" t="s">
        <v>75</v>
      </c>
      <c r="O27" s="131"/>
      <c r="P27" s="14" t="s">
        <v>75</v>
      </c>
      <c r="Q27" s="40"/>
      <c r="R27" s="14" t="s">
        <v>75</v>
      </c>
      <c r="S27" s="14"/>
      <c r="T27" s="14" t="s">
        <v>75</v>
      </c>
      <c r="U27" s="14" t="s">
        <v>76</v>
      </c>
      <c r="V27" s="40"/>
      <c r="W27" s="14" t="s">
        <v>79</v>
      </c>
      <c r="X27" s="14" t="s">
        <v>76</v>
      </c>
      <c r="Y27" s="131"/>
      <c r="Z27" s="14" t="s">
        <v>79</v>
      </c>
      <c r="AA27" s="14" t="s">
        <v>76</v>
      </c>
      <c r="AB27" s="131"/>
      <c r="AC27" s="14" t="s">
        <v>79</v>
      </c>
      <c r="AD27" s="14" t="s">
        <v>76</v>
      </c>
      <c r="AE27" s="131"/>
      <c r="AF27" s="14" t="s">
        <v>79</v>
      </c>
      <c r="AG27" s="16" t="s">
        <v>76</v>
      </c>
      <c r="AH27" s="151"/>
      <c r="AI27" s="16" t="s">
        <v>79</v>
      </c>
      <c r="AJ27" s="151" t="s">
        <v>76</v>
      </c>
      <c r="AK27" s="151"/>
      <c r="AL27" s="16" t="s">
        <v>79</v>
      </c>
      <c r="AM27" s="58" t="s">
        <v>76</v>
      </c>
      <c r="AN27" s="152"/>
      <c r="AO27" s="16" t="s">
        <v>79</v>
      </c>
      <c r="AP27" s="25" t="s">
        <v>76</v>
      </c>
      <c r="AQ27" s="154"/>
      <c r="AR27" s="25"/>
      <c r="AS27" s="44" t="e">
        <v>#DIV/0!</v>
      </c>
    </row>
    <row r="28" spans="1:45" s="3" customFormat="1">
      <c r="A28" s="19">
        <v>16</v>
      </c>
      <c r="B28" s="156"/>
      <c r="C28" s="21"/>
      <c r="D28" s="14" t="s">
        <v>75</v>
      </c>
      <c r="E28" s="133"/>
      <c r="F28" s="14" t="s">
        <v>75</v>
      </c>
      <c r="G28" s="134"/>
      <c r="H28" s="14" t="s">
        <v>75</v>
      </c>
      <c r="I28" s="133"/>
      <c r="J28" s="14" t="s">
        <v>75</v>
      </c>
      <c r="K28" s="133"/>
      <c r="L28" s="14" t="s">
        <v>75</v>
      </c>
      <c r="M28" s="133"/>
      <c r="N28" s="14" t="s">
        <v>75</v>
      </c>
      <c r="O28" s="131"/>
      <c r="P28" s="14" t="s">
        <v>75</v>
      </c>
      <c r="Q28" s="40"/>
      <c r="R28" s="14" t="s">
        <v>75</v>
      </c>
      <c r="S28" s="14"/>
      <c r="T28" s="14" t="s">
        <v>75</v>
      </c>
      <c r="U28" s="14" t="s">
        <v>76</v>
      </c>
      <c r="V28" s="40"/>
      <c r="W28" s="14" t="s">
        <v>79</v>
      </c>
      <c r="X28" s="14" t="s">
        <v>76</v>
      </c>
      <c r="Y28" s="131"/>
      <c r="Z28" s="14" t="s">
        <v>79</v>
      </c>
      <c r="AA28" s="14" t="s">
        <v>76</v>
      </c>
      <c r="AB28" s="131"/>
      <c r="AC28" s="14" t="s">
        <v>79</v>
      </c>
      <c r="AD28" s="14" t="s">
        <v>76</v>
      </c>
      <c r="AE28" s="131"/>
      <c r="AF28" s="14" t="s">
        <v>79</v>
      </c>
      <c r="AG28" s="16" t="s">
        <v>76</v>
      </c>
      <c r="AH28" s="151"/>
      <c r="AI28" s="16" t="s">
        <v>79</v>
      </c>
      <c r="AJ28" s="151" t="s">
        <v>76</v>
      </c>
      <c r="AK28" s="151"/>
      <c r="AL28" s="16" t="s">
        <v>79</v>
      </c>
      <c r="AM28" s="58" t="s">
        <v>76</v>
      </c>
      <c r="AN28" s="152"/>
      <c r="AO28" s="16" t="s">
        <v>79</v>
      </c>
      <c r="AP28" s="25" t="s">
        <v>76</v>
      </c>
      <c r="AQ28" s="154"/>
      <c r="AR28" s="25"/>
      <c r="AS28" s="44" t="e">
        <v>#DIV/0!</v>
      </c>
    </row>
    <row r="29" spans="1:45" s="3" customFormat="1">
      <c r="A29" s="19">
        <v>17</v>
      </c>
      <c r="B29" s="156"/>
      <c r="C29" s="21"/>
      <c r="D29" s="14" t="s">
        <v>75</v>
      </c>
      <c r="E29" s="133"/>
      <c r="F29" s="14" t="s">
        <v>75</v>
      </c>
      <c r="G29" s="134"/>
      <c r="H29" s="14" t="s">
        <v>75</v>
      </c>
      <c r="I29" s="133"/>
      <c r="J29" s="14" t="s">
        <v>75</v>
      </c>
      <c r="K29" s="133"/>
      <c r="L29" s="14" t="s">
        <v>75</v>
      </c>
      <c r="M29" s="133"/>
      <c r="N29" s="14" t="s">
        <v>75</v>
      </c>
      <c r="O29" s="131"/>
      <c r="P29" s="14" t="s">
        <v>75</v>
      </c>
      <c r="Q29" s="40"/>
      <c r="R29" s="14" t="s">
        <v>75</v>
      </c>
      <c r="S29" s="14"/>
      <c r="T29" s="14" t="s">
        <v>75</v>
      </c>
      <c r="U29" s="14" t="s">
        <v>76</v>
      </c>
      <c r="V29" s="40"/>
      <c r="W29" s="14" t="s">
        <v>79</v>
      </c>
      <c r="X29" s="14" t="s">
        <v>76</v>
      </c>
      <c r="Y29" s="131"/>
      <c r="Z29" s="14" t="s">
        <v>79</v>
      </c>
      <c r="AA29" s="14" t="s">
        <v>76</v>
      </c>
      <c r="AB29" s="131"/>
      <c r="AC29" s="14" t="s">
        <v>79</v>
      </c>
      <c r="AD29" s="14" t="s">
        <v>76</v>
      </c>
      <c r="AE29" s="131"/>
      <c r="AF29" s="14" t="s">
        <v>79</v>
      </c>
      <c r="AG29" s="16" t="s">
        <v>76</v>
      </c>
      <c r="AH29" s="151"/>
      <c r="AI29" s="16" t="s">
        <v>79</v>
      </c>
      <c r="AJ29" s="151" t="s">
        <v>76</v>
      </c>
      <c r="AK29" s="151"/>
      <c r="AL29" s="16" t="s">
        <v>79</v>
      </c>
      <c r="AM29" s="58" t="s">
        <v>76</v>
      </c>
      <c r="AN29" s="152"/>
      <c r="AO29" s="16" t="s">
        <v>79</v>
      </c>
      <c r="AP29" s="25" t="s">
        <v>76</v>
      </c>
      <c r="AQ29" s="154"/>
      <c r="AR29" s="25"/>
      <c r="AS29" s="44" t="e">
        <v>#DIV/0!</v>
      </c>
    </row>
    <row r="30" spans="1:45" s="3" customFormat="1">
      <c r="A30" s="19">
        <v>18</v>
      </c>
      <c r="B30" s="156"/>
      <c r="C30" s="21"/>
      <c r="D30" s="14" t="s">
        <v>75</v>
      </c>
      <c r="E30" s="133"/>
      <c r="F30" s="14" t="s">
        <v>75</v>
      </c>
      <c r="G30" s="134"/>
      <c r="H30" s="14" t="s">
        <v>75</v>
      </c>
      <c r="I30" s="133"/>
      <c r="J30" s="14" t="s">
        <v>75</v>
      </c>
      <c r="K30" s="133"/>
      <c r="L30" s="14" t="s">
        <v>75</v>
      </c>
      <c r="M30" s="133"/>
      <c r="N30" s="14" t="s">
        <v>75</v>
      </c>
      <c r="O30" s="131"/>
      <c r="P30" s="14" t="s">
        <v>75</v>
      </c>
      <c r="Q30" s="40"/>
      <c r="R30" s="14" t="s">
        <v>75</v>
      </c>
      <c r="S30" s="14"/>
      <c r="T30" s="14" t="s">
        <v>75</v>
      </c>
      <c r="U30" s="14" t="s">
        <v>76</v>
      </c>
      <c r="V30" s="40"/>
      <c r="W30" s="14" t="s">
        <v>79</v>
      </c>
      <c r="X30" s="14" t="s">
        <v>76</v>
      </c>
      <c r="Y30" s="131"/>
      <c r="Z30" s="14" t="s">
        <v>79</v>
      </c>
      <c r="AA30" s="14" t="s">
        <v>76</v>
      </c>
      <c r="AB30" s="131"/>
      <c r="AC30" s="14" t="s">
        <v>79</v>
      </c>
      <c r="AD30" s="14" t="s">
        <v>76</v>
      </c>
      <c r="AE30" s="131"/>
      <c r="AF30" s="14" t="s">
        <v>79</v>
      </c>
      <c r="AG30" s="16" t="s">
        <v>76</v>
      </c>
      <c r="AH30" s="151"/>
      <c r="AI30" s="16" t="s">
        <v>79</v>
      </c>
      <c r="AJ30" s="151" t="s">
        <v>76</v>
      </c>
      <c r="AK30" s="151"/>
      <c r="AL30" s="16" t="s">
        <v>79</v>
      </c>
      <c r="AM30" s="58" t="s">
        <v>76</v>
      </c>
      <c r="AN30" s="152"/>
      <c r="AO30" s="16" t="s">
        <v>79</v>
      </c>
      <c r="AP30" s="25" t="s">
        <v>76</v>
      </c>
      <c r="AQ30" s="154"/>
      <c r="AR30" s="25"/>
      <c r="AS30" s="44" t="e">
        <v>#DIV/0!</v>
      </c>
    </row>
    <row r="31" spans="1:45" s="3" customFormat="1">
      <c r="A31" s="19">
        <v>19</v>
      </c>
      <c r="B31" s="156"/>
      <c r="C31" s="21"/>
      <c r="D31" s="14" t="s">
        <v>75</v>
      </c>
      <c r="E31" s="133"/>
      <c r="F31" s="14" t="s">
        <v>75</v>
      </c>
      <c r="G31" s="134"/>
      <c r="H31" s="14" t="s">
        <v>75</v>
      </c>
      <c r="I31" s="133"/>
      <c r="J31" s="14" t="s">
        <v>75</v>
      </c>
      <c r="K31" s="133"/>
      <c r="L31" s="14" t="s">
        <v>75</v>
      </c>
      <c r="M31" s="133"/>
      <c r="N31" s="14" t="s">
        <v>75</v>
      </c>
      <c r="O31" s="131"/>
      <c r="P31" s="14" t="s">
        <v>75</v>
      </c>
      <c r="Q31" s="40"/>
      <c r="R31" s="14" t="s">
        <v>75</v>
      </c>
      <c r="S31" s="14"/>
      <c r="T31" s="14" t="s">
        <v>75</v>
      </c>
      <c r="U31" s="14" t="s">
        <v>76</v>
      </c>
      <c r="V31" s="40"/>
      <c r="W31" s="14" t="s">
        <v>79</v>
      </c>
      <c r="X31" s="14" t="s">
        <v>76</v>
      </c>
      <c r="Y31" s="131"/>
      <c r="Z31" s="14" t="s">
        <v>79</v>
      </c>
      <c r="AA31" s="14" t="s">
        <v>76</v>
      </c>
      <c r="AB31" s="131"/>
      <c r="AC31" s="14" t="s">
        <v>79</v>
      </c>
      <c r="AD31" s="14" t="s">
        <v>76</v>
      </c>
      <c r="AE31" s="131"/>
      <c r="AF31" s="14" t="s">
        <v>79</v>
      </c>
      <c r="AG31" s="16" t="s">
        <v>76</v>
      </c>
      <c r="AH31" s="151"/>
      <c r="AI31" s="16" t="s">
        <v>79</v>
      </c>
      <c r="AJ31" s="151" t="s">
        <v>76</v>
      </c>
      <c r="AK31" s="151"/>
      <c r="AL31" s="16" t="s">
        <v>79</v>
      </c>
      <c r="AM31" s="58" t="s">
        <v>76</v>
      </c>
      <c r="AN31" s="152"/>
      <c r="AO31" s="16" t="s">
        <v>79</v>
      </c>
      <c r="AP31" s="25" t="s">
        <v>76</v>
      </c>
      <c r="AQ31" s="154"/>
      <c r="AR31" s="25"/>
      <c r="AS31" s="44" t="e">
        <v>#DIV/0!</v>
      </c>
    </row>
    <row r="32" spans="1:45" s="3" customFormat="1">
      <c r="A32" s="19">
        <v>20</v>
      </c>
      <c r="B32" s="156"/>
      <c r="C32" s="21"/>
      <c r="D32" s="14" t="s">
        <v>75</v>
      </c>
      <c r="E32" s="133"/>
      <c r="F32" s="14" t="s">
        <v>75</v>
      </c>
      <c r="G32" s="134"/>
      <c r="H32" s="14" t="s">
        <v>75</v>
      </c>
      <c r="I32" s="133"/>
      <c r="J32" s="14" t="s">
        <v>75</v>
      </c>
      <c r="K32" s="133"/>
      <c r="L32" s="14" t="s">
        <v>75</v>
      </c>
      <c r="M32" s="133"/>
      <c r="N32" s="14" t="s">
        <v>75</v>
      </c>
      <c r="O32" s="131"/>
      <c r="P32" s="14" t="s">
        <v>75</v>
      </c>
      <c r="Q32" s="40"/>
      <c r="R32" s="14" t="s">
        <v>75</v>
      </c>
      <c r="S32" s="14"/>
      <c r="T32" s="14" t="s">
        <v>75</v>
      </c>
      <c r="U32" s="14" t="s">
        <v>76</v>
      </c>
      <c r="V32" s="40"/>
      <c r="W32" s="14" t="s">
        <v>79</v>
      </c>
      <c r="X32" s="14" t="s">
        <v>76</v>
      </c>
      <c r="Y32" s="131"/>
      <c r="Z32" s="14" t="s">
        <v>79</v>
      </c>
      <c r="AA32" s="14" t="s">
        <v>76</v>
      </c>
      <c r="AB32" s="131"/>
      <c r="AC32" s="14" t="s">
        <v>79</v>
      </c>
      <c r="AD32" s="14" t="s">
        <v>76</v>
      </c>
      <c r="AE32" s="131"/>
      <c r="AF32" s="14" t="s">
        <v>79</v>
      </c>
      <c r="AG32" s="16" t="s">
        <v>76</v>
      </c>
      <c r="AH32" s="151"/>
      <c r="AI32" s="16" t="s">
        <v>79</v>
      </c>
      <c r="AJ32" s="151" t="s">
        <v>76</v>
      </c>
      <c r="AK32" s="151"/>
      <c r="AL32" s="16" t="s">
        <v>79</v>
      </c>
      <c r="AM32" s="58" t="s">
        <v>76</v>
      </c>
      <c r="AN32" s="152"/>
      <c r="AO32" s="16" t="s">
        <v>79</v>
      </c>
      <c r="AP32" s="25" t="s">
        <v>76</v>
      </c>
      <c r="AQ32" s="154"/>
      <c r="AR32" s="25"/>
      <c r="AS32" s="44" t="e">
        <v>#DIV/0!</v>
      </c>
    </row>
    <row r="33" spans="1:45" s="3" customFormat="1">
      <c r="A33" s="19">
        <v>21</v>
      </c>
      <c r="B33" s="156"/>
      <c r="C33" s="21"/>
      <c r="D33" s="14" t="s">
        <v>75</v>
      </c>
      <c r="E33" s="133"/>
      <c r="F33" s="14" t="s">
        <v>75</v>
      </c>
      <c r="G33" s="134"/>
      <c r="H33" s="14" t="s">
        <v>75</v>
      </c>
      <c r="I33" s="133"/>
      <c r="J33" s="14" t="s">
        <v>75</v>
      </c>
      <c r="K33" s="133"/>
      <c r="L33" s="14" t="s">
        <v>75</v>
      </c>
      <c r="M33" s="133"/>
      <c r="N33" s="14" t="s">
        <v>75</v>
      </c>
      <c r="O33" s="131"/>
      <c r="P33" s="14" t="s">
        <v>75</v>
      </c>
      <c r="Q33" s="40"/>
      <c r="R33" s="14" t="s">
        <v>75</v>
      </c>
      <c r="S33" s="14"/>
      <c r="T33" s="14" t="s">
        <v>75</v>
      </c>
      <c r="U33" s="14" t="s">
        <v>76</v>
      </c>
      <c r="V33" s="40"/>
      <c r="W33" s="14" t="s">
        <v>79</v>
      </c>
      <c r="X33" s="14" t="s">
        <v>76</v>
      </c>
      <c r="Y33" s="131"/>
      <c r="Z33" s="14" t="s">
        <v>79</v>
      </c>
      <c r="AA33" s="14" t="s">
        <v>76</v>
      </c>
      <c r="AB33" s="131"/>
      <c r="AC33" s="14" t="s">
        <v>79</v>
      </c>
      <c r="AD33" s="14" t="s">
        <v>76</v>
      </c>
      <c r="AE33" s="131"/>
      <c r="AF33" s="14" t="s">
        <v>79</v>
      </c>
      <c r="AG33" s="16" t="s">
        <v>76</v>
      </c>
      <c r="AH33" s="151"/>
      <c r="AI33" s="16" t="s">
        <v>79</v>
      </c>
      <c r="AJ33" s="151" t="s">
        <v>76</v>
      </c>
      <c r="AK33" s="151"/>
      <c r="AL33" s="16" t="s">
        <v>79</v>
      </c>
      <c r="AM33" s="58" t="s">
        <v>76</v>
      </c>
      <c r="AN33" s="152"/>
      <c r="AO33" s="16" t="s">
        <v>79</v>
      </c>
      <c r="AP33" s="25" t="s">
        <v>76</v>
      </c>
      <c r="AQ33" s="154"/>
      <c r="AR33" s="25"/>
      <c r="AS33" s="44" t="e">
        <v>#DIV/0!</v>
      </c>
    </row>
    <row r="34" spans="1:45" s="3" customFormat="1">
      <c r="A34" s="19">
        <v>22</v>
      </c>
      <c r="B34" s="156"/>
      <c r="C34" s="21"/>
      <c r="D34" s="14" t="s">
        <v>75</v>
      </c>
      <c r="E34" s="133"/>
      <c r="F34" s="14" t="s">
        <v>75</v>
      </c>
      <c r="G34" s="134"/>
      <c r="H34" s="14" t="s">
        <v>75</v>
      </c>
      <c r="I34" s="133"/>
      <c r="J34" s="14" t="s">
        <v>75</v>
      </c>
      <c r="K34" s="133"/>
      <c r="L34" s="14" t="s">
        <v>75</v>
      </c>
      <c r="M34" s="133"/>
      <c r="N34" s="14" t="s">
        <v>75</v>
      </c>
      <c r="O34" s="131"/>
      <c r="P34" s="14" t="s">
        <v>75</v>
      </c>
      <c r="Q34" s="40"/>
      <c r="R34" s="14" t="s">
        <v>75</v>
      </c>
      <c r="S34" s="14"/>
      <c r="T34" s="14" t="s">
        <v>75</v>
      </c>
      <c r="U34" s="14" t="s">
        <v>76</v>
      </c>
      <c r="V34" s="40"/>
      <c r="W34" s="14" t="s">
        <v>79</v>
      </c>
      <c r="X34" s="14" t="s">
        <v>76</v>
      </c>
      <c r="Y34" s="131"/>
      <c r="Z34" s="14" t="s">
        <v>79</v>
      </c>
      <c r="AA34" s="14" t="s">
        <v>76</v>
      </c>
      <c r="AB34" s="131"/>
      <c r="AC34" s="14" t="s">
        <v>79</v>
      </c>
      <c r="AD34" s="14" t="s">
        <v>76</v>
      </c>
      <c r="AE34" s="131"/>
      <c r="AF34" s="14" t="s">
        <v>79</v>
      </c>
      <c r="AG34" s="16" t="s">
        <v>76</v>
      </c>
      <c r="AH34" s="151"/>
      <c r="AI34" s="16" t="s">
        <v>79</v>
      </c>
      <c r="AJ34" s="151" t="s">
        <v>76</v>
      </c>
      <c r="AK34" s="151"/>
      <c r="AL34" s="16" t="s">
        <v>79</v>
      </c>
      <c r="AM34" s="58" t="s">
        <v>76</v>
      </c>
      <c r="AN34" s="152"/>
      <c r="AO34" s="16" t="s">
        <v>79</v>
      </c>
      <c r="AP34" s="25" t="s">
        <v>76</v>
      </c>
      <c r="AQ34" s="154"/>
      <c r="AR34" s="25"/>
      <c r="AS34" s="44" t="e">
        <v>#DIV/0!</v>
      </c>
    </row>
    <row r="35" spans="1:45" s="3" customFormat="1">
      <c r="A35" s="19">
        <v>23</v>
      </c>
      <c r="B35" s="156"/>
      <c r="C35" s="21"/>
      <c r="D35" s="14" t="s">
        <v>75</v>
      </c>
      <c r="E35" s="133"/>
      <c r="F35" s="14" t="s">
        <v>75</v>
      </c>
      <c r="G35" s="134"/>
      <c r="H35" s="14" t="s">
        <v>75</v>
      </c>
      <c r="I35" s="133"/>
      <c r="J35" s="14" t="s">
        <v>75</v>
      </c>
      <c r="K35" s="133"/>
      <c r="L35" s="14" t="s">
        <v>75</v>
      </c>
      <c r="M35" s="133"/>
      <c r="N35" s="14" t="s">
        <v>75</v>
      </c>
      <c r="O35" s="131"/>
      <c r="P35" s="14" t="s">
        <v>75</v>
      </c>
      <c r="Q35" s="40"/>
      <c r="R35" s="14" t="s">
        <v>75</v>
      </c>
      <c r="S35" s="14"/>
      <c r="T35" s="14" t="s">
        <v>75</v>
      </c>
      <c r="U35" s="14" t="s">
        <v>76</v>
      </c>
      <c r="V35" s="40"/>
      <c r="W35" s="14" t="s">
        <v>79</v>
      </c>
      <c r="X35" s="14" t="s">
        <v>76</v>
      </c>
      <c r="Y35" s="131"/>
      <c r="Z35" s="14" t="s">
        <v>79</v>
      </c>
      <c r="AA35" s="14" t="s">
        <v>76</v>
      </c>
      <c r="AB35" s="131"/>
      <c r="AC35" s="14" t="s">
        <v>79</v>
      </c>
      <c r="AD35" s="14" t="s">
        <v>76</v>
      </c>
      <c r="AE35" s="131"/>
      <c r="AF35" s="14" t="s">
        <v>79</v>
      </c>
      <c r="AG35" s="16" t="s">
        <v>76</v>
      </c>
      <c r="AH35" s="151"/>
      <c r="AI35" s="16" t="s">
        <v>79</v>
      </c>
      <c r="AJ35" s="151" t="s">
        <v>76</v>
      </c>
      <c r="AK35" s="151"/>
      <c r="AL35" s="16" t="s">
        <v>79</v>
      </c>
      <c r="AM35" s="58" t="s">
        <v>76</v>
      </c>
      <c r="AN35" s="152"/>
      <c r="AO35" s="16" t="s">
        <v>79</v>
      </c>
      <c r="AP35" s="25" t="s">
        <v>76</v>
      </c>
      <c r="AQ35" s="154"/>
      <c r="AR35" s="25"/>
      <c r="AS35" s="44" t="e">
        <v>#DIV/0!</v>
      </c>
    </row>
    <row r="36" spans="1:45" s="3" customFormat="1">
      <c r="A36" s="19">
        <v>24</v>
      </c>
      <c r="B36" s="156"/>
      <c r="C36" s="21"/>
      <c r="D36" s="14" t="s">
        <v>75</v>
      </c>
      <c r="E36" s="133"/>
      <c r="F36" s="14" t="s">
        <v>75</v>
      </c>
      <c r="G36" s="134"/>
      <c r="H36" s="14" t="s">
        <v>75</v>
      </c>
      <c r="I36" s="133"/>
      <c r="J36" s="14" t="s">
        <v>75</v>
      </c>
      <c r="K36" s="133"/>
      <c r="L36" s="14" t="s">
        <v>75</v>
      </c>
      <c r="M36" s="133"/>
      <c r="N36" s="14" t="s">
        <v>75</v>
      </c>
      <c r="O36" s="131"/>
      <c r="P36" s="14" t="s">
        <v>75</v>
      </c>
      <c r="Q36" s="40"/>
      <c r="R36" s="14" t="s">
        <v>75</v>
      </c>
      <c r="S36" s="14"/>
      <c r="T36" s="14" t="s">
        <v>75</v>
      </c>
      <c r="U36" s="14" t="s">
        <v>76</v>
      </c>
      <c r="V36" s="40"/>
      <c r="W36" s="14" t="s">
        <v>79</v>
      </c>
      <c r="X36" s="14" t="s">
        <v>76</v>
      </c>
      <c r="Y36" s="131"/>
      <c r="Z36" s="14" t="s">
        <v>79</v>
      </c>
      <c r="AA36" s="14" t="s">
        <v>76</v>
      </c>
      <c r="AB36" s="131"/>
      <c r="AC36" s="14" t="s">
        <v>79</v>
      </c>
      <c r="AD36" s="14" t="s">
        <v>76</v>
      </c>
      <c r="AE36" s="131"/>
      <c r="AF36" s="14" t="s">
        <v>79</v>
      </c>
      <c r="AG36" s="16" t="s">
        <v>76</v>
      </c>
      <c r="AH36" s="151"/>
      <c r="AI36" s="16" t="s">
        <v>79</v>
      </c>
      <c r="AJ36" s="151" t="s">
        <v>76</v>
      </c>
      <c r="AK36" s="151"/>
      <c r="AL36" s="16" t="s">
        <v>79</v>
      </c>
      <c r="AM36" s="58" t="s">
        <v>76</v>
      </c>
      <c r="AN36" s="152"/>
      <c r="AO36" s="16" t="s">
        <v>79</v>
      </c>
      <c r="AP36" s="25" t="s">
        <v>76</v>
      </c>
      <c r="AQ36" s="154"/>
      <c r="AR36" s="25"/>
      <c r="AS36" s="44" t="e">
        <v>#DIV/0!</v>
      </c>
    </row>
    <row r="37" spans="1:45" s="3" customFormat="1">
      <c r="A37" s="19">
        <v>25</v>
      </c>
      <c r="B37" s="156"/>
      <c r="C37" s="21"/>
      <c r="D37" s="14" t="s">
        <v>75</v>
      </c>
      <c r="E37" s="133"/>
      <c r="F37" s="14" t="s">
        <v>75</v>
      </c>
      <c r="G37" s="134"/>
      <c r="H37" s="14" t="s">
        <v>75</v>
      </c>
      <c r="I37" s="133"/>
      <c r="J37" s="14" t="s">
        <v>75</v>
      </c>
      <c r="K37" s="133"/>
      <c r="L37" s="14" t="s">
        <v>75</v>
      </c>
      <c r="M37" s="133"/>
      <c r="N37" s="14" t="s">
        <v>75</v>
      </c>
      <c r="O37" s="131"/>
      <c r="P37" s="14" t="s">
        <v>75</v>
      </c>
      <c r="Q37" s="40"/>
      <c r="R37" s="14" t="s">
        <v>75</v>
      </c>
      <c r="S37" s="14"/>
      <c r="T37" s="14" t="s">
        <v>75</v>
      </c>
      <c r="U37" s="14" t="s">
        <v>76</v>
      </c>
      <c r="V37" s="40"/>
      <c r="W37" s="14" t="s">
        <v>79</v>
      </c>
      <c r="X37" s="14" t="s">
        <v>76</v>
      </c>
      <c r="Y37" s="131"/>
      <c r="Z37" s="14" t="s">
        <v>79</v>
      </c>
      <c r="AA37" s="14" t="s">
        <v>76</v>
      </c>
      <c r="AB37" s="131"/>
      <c r="AC37" s="14" t="s">
        <v>79</v>
      </c>
      <c r="AD37" s="14" t="s">
        <v>76</v>
      </c>
      <c r="AE37" s="131"/>
      <c r="AF37" s="14" t="s">
        <v>79</v>
      </c>
      <c r="AG37" s="16" t="s">
        <v>76</v>
      </c>
      <c r="AH37" s="151"/>
      <c r="AI37" s="16" t="s">
        <v>79</v>
      </c>
      <c r="AJ37" s="151" t="s">
        <v>76</v>
      </c>
      <c r="AK37" s="151"/>
      <c r="AL37" s="16" t="s">
        <v>79</v>
      </c>
      <c r="AM37" s="58" t="s">
        <v>76</v>
      </c>
      <c r="AN37" s="152"/>
      <c r="AO37" s="16" t="s">
        <v>79</v>
      </c>
      <c r="AP37" s="25" t="s">
        <v>76</v>
      </c>
      <c r="AQ37" s="154"/>
      <c r="AR37" s="25"/>
      <c r="AS37" s="44" t="e">
        <v>#DIV/0!</v>
      </c>
    </row>
    <row r="38" spans="1:45" s="3" customFormat="1">
      <c r="A38" s="19">
        <v>26</v>
      </c>
      <c r="B38" s="156"/>
      <c r="C38" s="21"/>
      <c r="D38" s="14" t="s">
        <v>75</v>
      </c>
      <c r="E38" s="133"/>
      <c r="F38" s="14" t="s">
        <v>75</v>
      </c>
      <c r="G38" s="134"/>
      <c r="H38" s="14" t="s">
        <v>75</v>
      </c>
      <c r="I38" s="133"/>
      <c r="J38" s="14" t="s">
        <v>75</v>
      </c>
      <c r="K38" s="133"/>
      <c r="L38" s="14" t="s">
        <v>75</v>
      </c>
      <c r="M38" s="133"/>
      <c r="N38" s="14" t="s">
        <v>75</v>
      </c>
      <c r="O38" s="131"/>
      <c r="P38" s="14" t="s">
        <v>75</v>
      </c>
      <c r="Q38" s="40"/>
      <c r="R38" s="14" t="s">
        <v>75</v>
      </c>
      <c r="S38" s="14"/>
      <c r="T38" s="14" t="s">
        <v>75</v>
      </c>
      <c r="U38" s="14" t="s">
        <v>76</v>
      </c>
      <c r="V38" s="40"/>
      <c r="W38" s="14" t="s">
        <v>79</v>
      </c>
      <c r="X38" s="14" t="s">
        <v>76</v>
      </c>
      <c r="Y38" s="131"/>
      <c r="Z38" s="14" t="s">
        <v>79</v>
      </c>
      <c r="AA38" s="14" t="s">
        <v>76</v>
      </c>
      <c r="AB38" s="131"/>
      <c r="AC38" s="14" t="s">
        <v>79</v>
      </c>
      <c r="AD38" s="14" t="s">
        <v>76</v>
      </c>
      <c r="AE38" s="131"/>
      <c r="AF38" s="14" t="s">
        <v>79</v>
      </c>
      <c r="AG38" s="16" t="s">
        <v>76</v>
      </c>
      <c r="AH38" s="151"/>
      <c r="AI38" s="16" t="s">
        <v>79</v>
      </c>
      <c r="AJ38" s="151" t="s">
        <v>76</v>
      </c>
      <c r="AK38" s="151"/>
      <c r="AL38" s="16" t="s">
        <v>79</v>
      </c>
      <c r="AM38" s="58" t="s">
        <v>76</v>
      </c>
      <c r="AN38" s="152"/>
      <c r="AO38" s="16" t="s">
        <v>79</v>
      </c>
      <c r="AP38" s="25" t="s">
        <v>76</v>
      </c>
      <c r="AQ38" s="154"/>
      <c r="AR38" s="25"/>
      <c r="AS38" s="44" t="e">
        <v>#DIV/0!</v>
      </c>
    </row>
    <row r="39" spans="1:45" s="3" customFormat="1">
      <c r="A39" s="19">
        <v>27</v>
      </c>
      <c r="B39" s="156"/>
      <c r="C39" s="21"/>
      <c r="D39" s="14" t="s">
        <v>75</v>
      </c>
      <c r="E39" s="133"/>
      <c r="F39" s="14" t="s">
        <v>75</v>
      </c>
      <c r="G39" s="134"/>
      <c r="H39" s="14" t="s">
        <v>75</v>
      </c>
      <c r="I39" s="133"/>
      <c r="J39" s="14" t="s">
        <v>75</v>
      </c>
      <c r="K39" s="133"/>
      <c r="L39" s="14" t="s">
        <v>75</v>
      </c>
      <c r="M39" s="133"/>
      <c r="N39" s="14" t="s">
        <v>75</v>
      </c>
      <c r="O39" s="131"/>
      <c r="P39" s="14" t="s">
        <v>75</v>
      </c>
      <c r="Q39" s="40"/>
      <c r="R39" s="14" t="s">
        <v>75</v>
      </c>
      <c r="S39" s="14"/>
      <c r="T39" s="14" t="s">
        <v>75</v>
      </c>
      <c r="U39" s="14" t="s">
        <v>76</v>
      </c>
      <c r="V39" s="40"/>
      <c r="W39" s="14" t="s">
        <v>79</v>
      </c>
      <c r="X39" s="14" t="s">
        <v>76</v>
      </c>
      <c r="Y39" s="131"/>
      <c r="Z39" s="14" t="s">
        <v>79</v>
      </c>
      <c r="AA39" s="14" t="s">
        <v>76</v>
      </c>
      <c r="AB39" s="131"/>
      <c r="AC39" s="14" t="s">
        <v>79</v>
      </c>
      <c r="AD39" s="14" t="s">
        <v>76</v>
      </c>
      <c r="AE39" s="131"/>
      <c r="AF39" s="14" t="s">
        <v>79</v>
      </c>
      <c r="AG39" s="16" t="s">
        <v>76</v>
      </c>
      <c r="AH39" s="151"/>
      <c r="AI39" s="16" t="s">
        <v>79</v>
      </c>
      <c r="AJ39" s="151" t="s">
        <v>76</v>
      </c>
      <c r="AK39" s="151"/>
      <c r="AL39" s="16" t="s">
        <v>79</v>
      </c>
      <c r="AM39" s="58" t="s">
        <v>76</v>
      </c>
      <c r="AN39" s="152"/>
      <c r="AO39" s="16" t="s">
        <v>79</v>
      </c>
      <c r="AP39" s="25" t="s">
        <v>76</v>
      </c>
      <c r="AQ39" s="154"/>
      <c r="AR39" s="25"/>
      <c r="AS39" s="44" t="e">
        <v>#DIV/0!</v>
      </c>
    </row>
    <row r="40" spans="1:45" s="3" customFormat="1">
      <c r="A40" s="19">
        <v>28</v>
      </c>
      <c r="B40" s="156"/>
      <c r="C40" s="21"/>
      <c r="D40" s="14" t="s">
        <v>75</v>
      </c>
      <c r="E40" s="133"/>
      <c r="F40" s="14" t="s">
        <v>75</v>
      </c>
      <c r="G40" s="134"/>
      <c r="H40" s="14" t="s">
        <v>75</v>
      </c>
      <c r="I40" s="133"/>
      <c r="J40" s="14" t="s">
        <v>75</v>
      </c>
      <c r="K40" s="133"/>
      <c r="L40" s="14" t="s">
        <v>75</v>
      </c>
      <c r="M40" s="133"/>
      <c r="N40" s="14" t="s">
        <v>75</v>
      </c>
      <c r="O40" s="131"/>
      <c r="P40" s="14" t="s">
        <v>75</v>
      </c>
      <c r="Q40" s="40"/>
      <c r="R40" s="14" t="s">
        <v>75</v>
      </c>
      <c r="S40" s="14"/>
      <c r="T40" s="14" t="s">
        <v>75</v>
      </c>
      <c r="U40" s="14" t="s">
        <v>76</v>
      </c>
      <c r="V40" s="40"/>
      <c r="W40" s="14" t="s">
        <v>79</v>
      </c>
      <c r="X40" s="14" t="s">
        <v>76</v>
      </c>
      <c r="Y40" s="131"/>
      <c r="Z40" s="14" t="s">
        <v>79</v>
      </c>
      <c r="AA40" s="14" t="s">
        <v>76</v>
      </c>
      <c r="AB40" s="131"/>
      <c r="AC40" s="14" t="s">
        <v>79</v>
      </c>
      <c r="AD40" s="14" t="s">
        <v>76</v>
      </c>
      <c r="AE40" s="131"/>
      <c r="AF40" s="14" t="s">
        <v>79</v>
      </c>
      <c r="AG40" s="16" t="s">
        <v>76</v>
      </c>
      <c r="AH40" s="151"/>
      <c r="AI40" s="16" t="s">
        <v>79</v>
      </c>
      <c r="AJ40" s="151" t="s">
        <v>76</v>
      </c>
      <c r="AK40" s="151"/>
      <c r="AL40" s="16" t="s">
        <v>79</v>
      </c>
      <c r="AM40" s="58" t="s">
        <v>76</v>
      </c>
      <c r="AN40" s="152"/>
      <c r="AO40" s="16" t="s">
        <v>79</v>
      </c>
      <c r="AP40" s="25" t="s">
        <v>76</v>
      </c>
      <c r="AQ40" s="154"/>
      <c r="AR40" s="25"/>
      <c r="AS40" s="44" t="e">
        <v>#DIV/0!</v>
      </c>
    </row>
    <row r="41" spans="1:45" s="3" customFormat="1">
      <c r="A41" s="19">
        <v>29</v>
      </c>
      <c r="B41" s="156"/>
      <c r="C41" s="21"/>
      <c r="D41" s="14" t="s">
        <v>75</v>
      </c>
      <c r="E41" s="133"/>
      <c r="F41" s="14" t="s">
        <v>75</v>
      </c>
      <c r="G41" s="134"/>
      <c r="H41" s="14" t="s">
        <v>75</v>
      </c>
      <c r="I41" s="133"/>
      <c r="J41" s="14" t="s">
        <v>75</v>
      </c>
      <c r="K41" s="133"/>
      <c r="L41" s="14" t="s">
        <v>75</v>
      </c>
      <c r="M41" s="133"/>
      <c r="N41" s="14" t="s">
        <v>75</v>
      </c>
      <c r="O41" s="131"/>
      <c r="P41" s="14" t="s">
        <v>75</v>
      </c>
      <c r="Q41" s="40"/>
      <c r="R41" s="14" t="s">
        <v>75</v>
      </c>
      <c r="S41" s="14"/>
      <c r="T41" s="14" t="s">
        <v>75</v>
      </c>
      <c r="U41" s="14" t="s">
        <v>76</v>
      </c>
      <c r="V41" s="40"/>
      <c r="W41" s="14" t="s">
        <v>79</v>
      </c>
      <c r="X41" s="14" t="s">
        <v>76</v>
      </c>
      <c r="Y41" s="131"/>
      <c r="Z41" s="14" t="s">
        <v>79</v>
      </c>
      <c r="AA41" s="14" t="s">
        <v>76</v>
      </c>
      <c r="AB41" s="131"/>
      <c r="AC41" s="14" t="s">
        <v>79</v>
      </c>
      <c r="AD41" s="14" t="s">
        <v>76</v>
      </c>
      <c r="AE41" s="131"/>
      <c r="AF41" s="14" t="s">
        <v>79</v>
      </c>
      <c r="AG41" s="16" t="s">
        <v>76</v>
      </c>
      <c r="AH41" s="151"/>
      <c r="AI41" s="16" t="s">
        <v>79</v>
      </c>
      <c r="AJ41" s="151" t="s">
        <v>76</v>
      </c>
      <c r="AK41" s="151"/>
      <c r="AL41" s="16" t="s">
        <v>79</v>
      </c>
      <c r="AM41" s="58" t="s">
        <v>76</v>
      </c>
      <c r="AN41" s="152"/>
      <c r="AO41" s="16" t="s">
        <v>79</v>
      </c>
      <c r="AP41" s="25" t="s">
        <v>76</v>
      </c>
      <c r="AQ41" s="154"/>
      <c r="AR41" s="25"/>
      <c r="AS41" s="44" t="e">
        <v>#DIV/0!</v>
      </c>
    </row>
    <row r="42" spans="1:45" s="3" customFormat="1">
      <c r="A42" s="19">
        <v>30</v>
      </c>
      <c r="B42" s="156"/>
      <c r="C42" s="21"/>
      <c r="D42" s="14" t="s">
        <v>75</v>
      </c>
      <c r="E42" s="133"/>
      <c r="F42" s="14" t="s">
        <v>75</v>
      </c>
      <c r="G42" s="134"/>
      <c r="H42" s="14" t="s">
        <v>75</v>
      </c>
      <c r="I42" s="133"/>
      <c r="J42" s="14" t="s">
        <v>75</v>
      </c>
      <c r="K42" s="133"/>
      <c r="L42" s="14" t="s">
        <v>75</v>
      </c>
      <c r="M42" s="133"/>
      <c r="N42" s="14" t="s">
        <v>75</v>
      </c>
      <c r="O42" s="131"/>
      <c r="P42" s="14" t="s">
        <v>75</v>
      </c>
      <c r="Q42" s="40"/>
      <c r="R42" s="14" t="s">
        <v>75</v>
      </c>
      <c r="S42" s="14"/>
      <c r="T42" s="14" t="s">
        <v>75</v>
      </c>
      <c r="U42" s="14" t="s">
        <v>76</v>
      </c>
      <c r="V42" s="40"/>
      <c r="W42" s="14" t="s">
        <v>79</v>
      </c>
      <c r="X42" s="14" t="s">
        <v>76</v>
      </c>
      <c r="Y42" s="131"/>
      <c r="Z42" s="14" t="s">
        <v>79</v>
      </c>
      <c r="AA42" s="14" t="s">
        <v>76</v>
      </c>
      <c r="AB42" s="131"/>
      <c r="AC42" s="14" t="s">
        <v>79</v>
      </c>
      <c r="AD42" s="14" t="s">
        <v>76</v>
      </c>
      <c r="AE42" s="131"/>
      <c r="AF42" s="14" t="s">
        <v>79</v>
      </c>
      <c r="AG42" s="16" t="s">
        <v>76</v>
      </c>
      <c r="AH42" s="151"/>
      <c r="AI42" s="16" t="s">
        <v>79</v>
      </c>
      <c r="AJ42" s="151" t="s">
        <v>76</v>
      </c>
      <c r="AK42" s="151"/>
      <c r="AL42" s="16" t="s">
        <v>79</v>
      </c>
      <c r="AM42" s="58" t="s">
        <v>76</v>
      </c>
      <c r="AN42" s="152"/>
      <c r="AO42" s="16" t="s">
        <v>79</v>
      </c>
      <c r="AP42" s="25" t="s">
        <v>76</v>
      </c>
      <c r="AQ42" s="154"/>
      <c r="AR42" s="25"/>
      <c r="AS42" s="44" t="e">
        <v>#DIV/0!</v>
      </c>
    </row>
    <row r="43" spans="1:45" s="3" customFormat="1">
      <c r="A43" s="19">
        <v>31</v>
      </c>
      <c r="B43" s="156"/>
      <c r="C43" s="21"/>
      <c r="D43" s="14" t="s">
        <v>75</v>
      </c>
      <c r="E43" s="133"/>
      <c r="F43" s="14" t="s">
        <v>75</v>
      </c>
      <c r="G43" s="134"/>
      <c r="H43" s="14" t="s">
        <v>75</v>
      </c>
      <c r="I43" s="133"/>
      <c r="J43" s="14" t="s">
        <v>75</v>
      </c>
      <c r="K43" s="133"/>
      <c r="L43" s="14" t="s">
        <v>75</v>
      </c>
      <c r="M43" s="133"/>
      <c r="N43" s="14" t="s">
        <v>75</v>
      </c>
      <c r="O43" s="131"/>
      <c r="P43" s="14" t="s">
        <v>75</v>
      </c>
      <c r="Q43" s="40"/>
      <c r="R43" s="14" t="s">
        <v>75</v>
      </c>
      <c r="S43" s="14"/>
      <c r="T43" s="14" t="s">
        <v>75</v>
      </c>
      <c r="U43" s="14" t="s">
        <v>76</v>
      </c>
      <c r="V43" s="40"/>
      <c r="W43" s="14" t="s">
        <v>79</v>
      </c>
      <c r="X43" s="14" t="s">
        <v>76</v>
      </c>
      <c r="Y43" s="131"/>
      <c r="Z43" s="14" t="s">
        <v>79</v>
      </c>
      <c r="AA43" s="14" t="s">
        <v>76</v>
      </c>
      <c r="AB43" s="131"/>
      <c r="AC43" s="14" t="s">
        <v>79</v>
      </c>
      <c r="AD43" s="14" t="s">
        <v>76</v>
      </c>
      <c r="AE43" s="131"/>
      <c r="AF43" s="14" t="s">
        <v>79</v>
      </c>
      <c r="AG43" s="16" t="s">
        <v>76</v>
      </c>
      <c r="AH43" s="151"/>
      <c r="AI43" s="16" t="s">
        <v>79</v>
      </c>
      <c r="AJ43" s="151" t="s">
        <v>76</v>
      </c>
      <c r="AK43" s="151"/>
      <c r="AL43" s="16" t="s">
        <v>79</v>
      </c>
      <c r="AM43" s="58" t="s">
        <v>76</v>
      </c>
      <c r="AN43" s="152"/>
      <c r="AO43" s="16" t="s">
        <v>79</v>
      </c>
      <c r="AP43" s="25" t="s">
        <v>76</v>
      </c>
      <c r="AQ43" s="154"/>
      <c r="AR43" s="25"/>
      <c r="AS43" s="44" t="e">
        <v>#DIV/0!</v>
      </c>
    </row>
    <row r="44" spans="1:45" s="3" customFormat="1">
      <c r="A44" s="19">
        <v>32</v>
      </c>
      <c r="B44" s="156"/>
      <c r="C44" s="21"/>
      <c r="D44" s="14" t="s">
        <v>75</v>
      </c>
      <c r="E44" s="133"/>
      <c r="F44" s="14" t="s">
        <v>75</v>
      </c>
      <c r="G44" s="134"/>
      <c r="H44" s="14" t="s">
        <v>75</v>
      </c>
      <c r="I44" s="133"/>
      <c r="J44" s="14" t="s">
        <v>75</v>
      </c>
      <c r="K44" s="133"/>
      <c r="L44" s="14" t="s">
        <v>75</v>
      </c>
      <c r="M44" s="133"/>
      <c r="N44" s="14" t="s">
        <v>75</v>
      </c>
      <c r="O44" s="131"/>
      <c r="P44" s="14" t="s">
        <v>75</v>
      </c>
      <c r="Q44" s="40"/>
      <c r="R44" s="14" t="s">
        <v>75</v>
      </c>
      <c r="S44" s="14"/>
      <c r="T44" s="14" t="s">
        <v>75</v>
      </c>
      <c r="U44" s="14" t="s">
        <v>76</v>
      </c>
      <c r="V44" s="40"/>
      <c r="W44" s="14" t="s">
        <v>79</v>
      </c>
      <c r="X44" s="14" t="s">
        <v>76</v>
      </c>
      <c r="Y44" s="131"/>
      <c r="Z44" s="14" t="s">
        <v>79</v>
      </c>
      <c r="AA44" s="14" t="s">
        <v>76</v>
      </c>
      <c r="AB44" s="131"/>
      <c r="AC44" s="14" t="s">
        <v>79</v>
      </c>
      <c r="AD44" s="14" t="s">
        <v>76</v>
      </c>
      <c r="AE44" s="131"/>
      <c r="AF44" s="14" t="s">
        <v>79</v>
      </c>
      <c r="AG44" s="16" t="s">
        <v>76</v>
      </c>
      <c r="AH44" s="151"/>
      <c r="AI44" s="16" t="s">
        <v>79</v>
      </c>
      <c r="AJ44" s="151" t="s">
        <v>76</v>
      </c>
      <c r="AK44" s="151"/>
      <c r="AL44" s="16" t="s">
        <v>79</v>
      </c>
      <c r="AM44" s="58" t="s">
        <v>76</v>
      </c>
      <c r="AN44" s="152"/>
      <c r="AO44" s="16" t="s">
        <v>79</v>
      </c>
      <c r="AP44" s="25" t="s">
        <v>76</v>
      </c>
      <c r="AQ44" s="154"/>
      <c r="AR44" s="25"/>
      <c r="AS44" s="44" t="e">
        <v>#DIV/0!</v>
      </c>
    </row>
    <row r="45" spans="1:45" s="3" customFormat="1">
      <c r="A45" s="19">
        <v>33</v>
      </c>
      <c r="B45" s="156"/>
      <c r="C45" s="21"/>
      <c r="D45" s="14" t="s">
        <v>75</v>
      </c>
      <c r="E45" s="133"/>
      <c r="F45" s="14" t="s">
        <v>75</v>
      </c>
      <c r="G45" s="134"/>
      <c r="H45" s="14" t="s">
        <v>75</v>
      </c>
      <c r="I45" s="133"/>
      <c r="J45" s="14" t="s">
        <v>75</v>
      </c>
      <c r="K45" s="133"/>
      <c r="L45" s="14" t="s">
        <v>75</v>
      </c>
      <c r="M45" s="133"/>
      <c r="N45" s="14" t="s">
        <v>75</v>
      </c>
      <c r="O45" s="131"/>
      <c r="P45" s="14" t="s">
        <v>75</v>
      </c>
      <c r="Q45" s="40"/>
      <c r="R45" s="14" t="s">
        <v>75</v>
      </c>
      <c r="S45" s="14"/>
      <c r="T45" s="14" t="s">
        <v>75</v>
      </c>
      <c r="U45" s="14" t="s">
        <v>76</v>
      </c>
      <c r="V45" s="40"/>
      <c r="W45" s="14" t="s">
        <v>79</v>
      </c>
      <c r="X45" s="14" t="s">
        <v>76</v>
      </c>
      <c r="Y45" s="131"/>
      <c r="Z45" s="14" t="s">
        <v>79</v>
      </c>
      <c r="AA45" s="14" t="s">
        <v>76</v>
      </c>
      <c r="AB45" s="131"/>
      <c r="AC45" s="14" t="s">
        <v>79</v>
      </c>
      <c r="AD45" s="14" t="s">
        <v>76</v>
      </c>
      <c r="AE45" s="131"/>
      <c r="AF45" s="14" t="s">
        <v>79</v>
      </c>
      <c r="AG45" s="16" t="s">
        <v>76</v>
      </c>
      <c r="AH45" s="151"/>
      <c r="AI45" s="16" t="s">
        <v>79</v>
      </c>
      <c r="AJ45" s="151" t="s">
        <v>76</v>
      </c>
      <c r="AK45" s="151"/>
      <c r="AL45" s="16" t="s">
        <v>79</v>
      </c>
      <c r="AM45" s="58" t="s">
        <v>76</v>
      </c>
      <c r="AN45" s="152"/>
      <c r="AO45" s="16" t="s">
        <v>79</v>
      </c>
      <c r="AP45" s="25" t="s">
        <v>76</v>
      </c>
      <c r="AQ45" s="154"/>
      <c r="AR45" s="25"/>
      <c r="AS45" s="44" t="e">
        <v>#DIV/0!</v>
      </c>
    </row>
    <row r="46" spans="1:45" s="3" customFormat="1">
      <c r="A46" s="19">
        <v>34</v>
      </c>
      <c r="B46" s="156"/>
      <c r="C46" s="21"/>
      <c r="D46" s="14" t="s">
        <v>75</v>
      </c>
      <c r="E46" s="133"/>
      <c r="F46" s="14" t="s">
        <v>75</v>
      </c>
      <c r="G46" s="134"/>
      <c r="H46" s="14" t="s">
        <v>75</v>
      </c>
      <c r="I46" s="133"/>
      <c r="J46" s="14" t="s">
        <v>75</v>
      </c>
      <c r="K46" s="133"/>
      <c r="L46" s="14" t="s">
        <v>75</v>
      </c>
      <c r="M46" s="133"/>
      <c r="N46" s="14" t="s">
        <v>75</v>
      </c>
      <c r="O46" s="131"/>
      <c r="P46" s="14" t="s">
        <v>75</v>
      </c>
      <c r="Q46" s="40"/>
      <c r="R46" s="14" t="s">
        <v>75</v>
      </c>
      <c r="S46" s="14"/>
      <c r="T46" s="14" t="s">
        <v>75</v>
      </c>
      <c r="U46" s="14" t="s">
        <v>76</v>
      </c>
      <c r="V46" s="40"/>
      <c r="W46" s="14" t="s">
        <v>79</v>
      </c>
      <c r="X46" s="14" t="s">
        <v>76</v>
      </c>
      <c r="Y46" s="131"/>
      <c r="Z46" s="14" t="s">
        <v>79</v>
      </c>
      <c r="AA46" s="14" t="s">
        <v>76</v>
      </c>
      <c r="AB46" s="131"/>
      <c r="AC46" s="14" t="s">
        <v>79</v>
      </c>
      <c r="AD46" s="14" t="s">
        <v>76</v>
      </c>
      <c r="AE46" s="131"/>
      <c r="AF46" s="14" t="s">
        <v>79</v>
      </c>
      <c r="AG46" s="16" t="s">
        <v>76</v>
      </c>
      <c r="AH46" s="151"/>
      <c r="AI46" s="16" t="s">
        <v>79</v>
      </c>
      <c r="AJ46" s="151" t="s">
        <v>76</v>
      </c>
      <c r="AK46" s="151"/>
      <c r="AL46" s="16" t="s">
        <v>79</v>
      </c>
      <c r="AM46" s="58" t="s">
        <v>76</v>
      </c>
      <c r="AN46" s="152"/>
      <c r="AO46" s="16" t="s">
        <v>79</v>
      </c>
      <c r="AP46" s="25" t="s">
        <v>76</v>
      </c>
      <c r="AQ46" s="154"/>
      <c r="AR46" s="25"/>
      <c r="AS46" s="44" t="e">
        <v>#DIV/0!</v>
      </c>
    </row>
    <row r="47" spans="1:45" s="3" customFormat="1">
      <c r="A47" s="19">
        <v>35</v>
      </c>
      <c r="B47" s="156"/>
      <c r="C47" s="21"/>
      <c r="D47" s="14" t="s">
        <v>75</v>
      </c>
      <c r="E47" s="133"/>
      <c r="F47" s="14" t="s">
        <v>75</v>
      </c>
      <c r="G47" s="134"/>
      <c r="H47" s="14" t="s">
        <v>75</v>
      </c>
      <c r="I47" s="133"/>
      <c r="J47" s="14" t="s">
        <v>75</v>
      </c>
      <c r="K47" s="133"/>
      <c r="L47" s="14" t="s">
        <v>75</v>
      </c>
      <c r="M47" s="133"/>
      <c r="N47" s="14" t="s">
        <v>75</v>
      </c>
      <c r="O47" s="131"/>
      <c r="P47" s="14" t="s">
        <v>75</v>
      </c>
      <c r="Q47" s="40"/>
      <c r="R47" s="14" t="s">
        <v>75</v>
      </c>
      <c r="S47" s="14"/>
      <c r="T47" s="14" t="s">
        <v>75</v>
      </c>
      <c r="U47" s="14" t="s">
        <v>76</v>
      </c>
      <c r="V47" s="40"/>
      <c r="W47" s="14" t="s">
        <v>79</v>
      </c>
      <c r="X47" s="14" t="s">
        <v>76</v>
      </c>
      <c r="Y47" s="131"/>
      <c r="Z47" s="14" t="s">
        <v>79</v>
      </c>
      <c r="AA47" s="14" t="s">
        <v>76</v>
      </c>
      <c r="AB47" s="131"/>
      <c r="AC47" s="14" t="s">
        <v>79</v>
      </c>
      <c r="AD47" s="14" t="s">
        <v>76</v>
      </c>
      <c r="AE47" s="131"/>
      <c r="AF47" s="14" t="s">
        <v>79</v>
      </c>
      <c r="AG47" s="16" t="s">
        <v>76</v>
      </c>
      <c r="AH47" s="151"/>
      <c r="AI47" s="16" t="s">
        <v>79</v>
      </c>
      <c r="AJ47" s="151" t="s">
        <v>76</v>
      </c>
      <c r="AK47" s="151"/>
      <c r="AL47" s="16" t="s">
        <v>79</v>
      </c>
      <c r="AM47" s="58" t="s">
        <v>76</v>
      </c>
      <c r="AN47" s="152"/>
      <c r="AO47" s="16" t="s">
        <v>79</v>
      </c>
      <c r="AP47" s="25" t="s">
        <v>76</v>
      </c>
      <c r="AQ47" s="154"/>
      <c r="AR47" s="25"/>
      <c r="AS47" s="44" t="e">
        <v>#DIV/0!</v>
      </c>
    </row>
    <row r="48" spans="1:45" s="3" customFormat="1">
      <c r="A48" s="19">
        <v>36</v>
      </c>
      <c r="B48" s="157"/>
      <c r="C48" s="21"/>
      <c r="D48" s="14" t="s">
        <v>75</v>
      </c>
      <c r="E48" s="133"/>
      <c r="F48" s="14" t="s">
        <v>75</v>
      </c>
      <c r="G48" s="134"/>
      <c r="H48" s="14" t="s">
        <v>75</v>
      </c>
      <c r="I48" s="133"/>
      <c r="J48" s="14" t="s">
        <v>75</v>
      </c>
      <c r="K48" s="133"/>
      <c r="L48" s="14" t="s">
        <v>75</v>
      </c>
      <c r="M48" s="133"/>
      <c r="N48" s="14" t="s">
        <v>75</v>
      </c>
      <c r="O48" s="131"/>
      <c r="P48" s="14" t="s">
        <v>75</v>
      </c>
      <c r="Q48" s="40"/>
      <c r="R48" s="14" t="s">
        <v>75</v>
      </c>
      <c r="S48" s="14"/>
      <c r="T48" s="14" t="s">
        <v>75</v>
      </c>
      <c r="U48" s="14" t="s">
        <v>76</v>
      </c>
      <c r="V48" s="40"/>
      <c r="W48" s="14" t="s">
        <v>79</v>
      </c>
      <c r="X48" s="14" t="s">
        <v>76</v>
      </c>
      <c r="Y48" s="131"/>
      <c r="Z48" s="14" t="s">
        <v>79</v>
      </c>
      <c r="AA48" s="14" t="s">
        <v>76</v>
      </c>
      <c r="AB48" s="131"/>
      <c r="AC48" s="14" t="s">
        <v>79</v>
      </c>
      <c r="AD48" s="14" t="s">
        <v>76</v>
      </c>
      <c r="AE48" s="131"/>
      <c r="AF48" s="14" t="s">
        <v>79</v>
      </c>
      <c r="AG48" s="16" t="s">
        <v>76</v>
      </c>
      <c r="AH48" s="151"/>
      <c r="AI48" s="16" t="s">
        <v>79</v>
      </c>
      <c r="AJ48" s="151" t="s">
        <v>76</v>
      </c>
      <c r="AK48" s="151"/>
      <c r="AL48" s="16" t="s">
        <v>79</v>
      </c>
      <c r="AM48" s="58" t="s">
        <v>76</v>
      </c>
      <c r="AN48" s="152"/>
      <c r="AO48" s="16" t="s">
        <v>79</v>
      </c>
      <c r="AP48" s="25" t="s">
        <v>76</v>
      </c>
      <c r="AQ48" s="154"/>
      <c r="AR48" s="25"/>
      <c r="AS48" s="44" t="e">
        <v>#DIV/0!</v>
      </c>
    </row>
    <row r="49" spans="1:45" s="3" customFormat="1">
      <c r="A49" s="19">
        <v>37</v>
      </c>
      <c r="B49" s="157"/>
      <c r="C49" s="21"/>
      <c r="D49" s="14" t="s">
        <v>75</v>
      </c>
      <c r="E49" s="133"/>
      <c r="F49" s="14" t="s">
        <v>75</v>
      </c>
      <c r="G49" s="134"/>
      <c r="H49" s="14" t="s">
        <v>75</v>
      </c>
      <c r="I49" s="133"/>
      <c r="J49" s="14" t="s">
        <v>75</v>
      </c>
      <c r="K49" s="133"/>
      <c r="L49" s="14" t="s">
        <v>75</v>
      </c>
      <c r="M49" s="133"/>
      <c r="N49" s="14" t="s">
        <v>75</v>
      </c>
      <c r="O49" s="131"/>
      <c r="P49" s="14" t="s">
        <v>75</v>
      </c>
      <c r="Q49" s="40"/>
      <c r="R49" s="14" t="s">
        <v>75</v>
      </c>
      <c r="S49" s="14"/>
      <c r="T49" s="14" t="s">
        <v>75</v>
      </c>
      <c r="U49" s="14" t="s">
        <v>76</v>
      </c>
      <c r="V49" s="40"/>
      <c r="W49" s="14" t="s">
        <v>79</v>
      </c>
      <c r="X49" s="14" t="s">
        <v>76</v>
      </c>
      <c r="Y49" s="131"/>
      <c r="Z49" s="14" t="s">
        <v>79</v>
      </c>
      <c r="AA49" s="14" t="s">
        <v>76</v>
      </c>
      <c r="AB49" s="131"/>
      <c r="AC49" s="14" t="s">
        <v>79</v>
      </c>
      <c r="AD49" s="14" t="s">
        <v>76</v>
      </c>
      <c r="AE49" s="131"/>
      <c r="AF49" s="14" t="s">
        <v>79</v>
      </c>
      <c r="AG49" s="16" t="s">
        <v>76</v>
      </c>
      <c r="AH49" s="151"/>
      <c r="AI49" s="16" t="s">
        <v>79</v>
      </c>
      <c r="AJ49" s="151" t="s">
        <v>76</v>
      </c>
      <c r="AK49" s="151"/>
      <c r="AL49" s="16" t="s">
        <v>79</v>
      </c>
      <c r="AM49" s="58" t="s">
        <v>76</v>
      </c>
      <c r="AN49" s="152"/>
      <c r="AO49" s="16" t="s">
        <v>79</v>
      </c>
      <c r="AP49" s="25" t="s">
        <v>76</v>
      </c>
      <c r="AQ49" s="154"/>
      <c r="AR49" s="25"/>
      <c r="AS49" s="44" t="e">
        <v>#DIV/0!</v>
      </c>
    </row>
    <row r="50" spans="1:45" s="3" customFormat="1">
      <c r="A50" s="19">
        <v>38</v>
      </c>
      <c r="B50" s="157"/>
      <c r="C50" s="21"/>
      <c r="D50" s="14" t="s">
        <v>75</v>
      </c>
      <c r="E50" s="133"/>
      <c r="F50" s="14" t="s">
        <v>75</v>
      </c>
      <c r="G50" s="134"/>
      <c r="H50" s="14" t="s">
        <v>75</v>
      </c>
      <c r="I50" s="133"/>
      <c r="J50" s="14" t="s">
        <v>75</v>
      </c>
      <c r="K50" s="133"/>
      <c r="L50" s="14" t="s">
        <v>75</v>
      </c>
      <c r="M50" s="133"/>
      <c r="N50" s="14" t="s">
        <v>75</v>
      </c>
      <c r="O50" s="131"/>
      <c r="P50" s="14" t="s">
        <v>75</v>
      </c>
      <c r="Q50" s="40"/>
      <c r="R50" s="14" t="s">
        <v>75</v>
      </c>
      <c r="S50" s="14"/>
      <c r="T50" s="14" t="s">
        <v>75</v>
      </c>
      <c r="U50" s="14" t="s">
        <v>76</v>
      </c>
      <c r="V50" s="40"/>
      <c r="W50" s="14" t="s">
        <v>79</v>
      </c>
      <c r="X50" s="14" t="s">
        <v>76</v>
      </c>
      <c r="Y50" s="131"/>
      <c r="Z50" s="14" t="s">
        <v>79</v>
      </c>
      <c r="AA50" s="14" t="s">
        <v>76</v>
      </c>
      <c r="AB50" s="131"/>
      <c r="AC50" s="14" t="s">
        <v>79</v>
      </c>
      <c r="AD50" s="14" t="s">
        <v>76</v>
      </c>
      <c r="AE50" s="131"/>
      <c r="AF50" s="14" t="s">
        <v>79</v>
      </c>
      <c r="AG50" s="16" t="s">
        <v>76</v>
      </c>
      <c r="AH50" s="151"/>
      <c r="AI50" s="16" t="s">
        <v>79</v>
      </c>
      <c r="AJ50" s="151" t="s">
        <v>76</v>
      </c>
      <c r="AK50" s="151"/>
      <c r="AL50" s="16" t="s">
        <v>79</v>
      </c>
      <c r="AM50" s="58" t="s">
        <v>76</v>
      </c>
      <c r="AN50" s="152"/>
      <c r="AO50" s="16" t="s">
        <v>79</v>
      </c>
      <c r="AP50" s="25" t="s">
        <v>76</v>
      </c>
      <c r="AQ50" s="154"/>
      <c r="AR50" s="25"/>
      <c r="AS50" s="44" t="e">
        <v>#DIV/0!</v>
      </c>
    </row>
    <row r="51" spans="1:45" s="3" customFormat="1">
      <c r="A51" s="19">
        <v>39</v>
      </c>
      <c r="B51" s="157"/>
      <c r="C51" s="21"/>
      <c r="D51" s="14" t="s">
        <v>75</v>
      </c>
      <c r="E51" s="133"/>
      <c r="F51" s="14" t="s">
        <v>75</v>
      </c>
      <c r="G51" s="134"/>
      <c r="H51" s="14" t="s">
        <v>75</v>
      </c>
      <c r="I51" s="133"/>
      <c r="J51" s="14" t="s">
        <v>75</v>
      </c>
      <c r="K51" s="133"/>
      <c r="L51" s="14" t="s">
        <v>75</v>
      </c>
      <c r="M51" s="133"/>
      <c r="N51" s="14" t="s">
        <v>75</v>
      </c>
      <c r="O51" s="131"/>
      <c r="P51" s="14" t="s">
        <v>75</v>
      </c>
      <c r="Q51" s="40"/>
      <c r="R51" s="14" t="s">
        <v>75</v>
      </c>
      <c r="S51" s="14"/>
      <c r="T51" s="14" t="s">
        <v>75</v>
      </c>
      <c r="U51" s="14" t="s">
        <v>76</v>
      </c>
      <c r="V51" s="40"/>
      <c r="W51" s="14" t="s">
        <v>79</v>
      </c>
      <c r="X51" s="14" t="s">
        <v>76</v>
      </c>
      <c r="Y51" s="131"/>
      <c r="Z51" s="14" t="s">
        <v>79</v>
      </c>
      <c r="AA51" s="14" t="s">
        <v>76</v>
      </c>
      <c r="AB51" s="131"/>
      <c r="AC51" s="14" t="s">
        <v>79</v>
      </c>
      <c r="AD51" s="14" t="s">
        <v>76</v>
      </c>
      <c r="AE51" s="131"/>
      <c r="AF51" s="14" t="s">
        <v>79</v>
      </c>
      <c r="AG51" s="16" t="s">
        <v>76</v>
      </c>
      <c r="AH51" s="151"/>
      <c r="AI51" s="16" t="s">
        <v>79</v>
      </c>
      <c r="AJ51" s="151" t="s">
        <v>76</v>
      </c>
      <c r="AK51" s="151"/>
      <c r="AL51" s="16" t="s">
        <v>79</v>
      </c>
      <c r="AM51" s="58" t="s">
        <v>76</v>
      </c>
      <c r="AN51" s="152"/>
      <c r="AO51" s="16" t="s">
        <v>79</v>
      </c>
      <c r="AP51" s="25" t="s">
        <v>76</v>
      </c>
      <c r="AQ51" s="154"/>
      <c r="AR51" s="25"/>
      <c r="AS51" s="44" t="e">
        <v>#DIV/0!</v>
      </c>
    </row>
    <row r="52" spans="1:45" s="3" customFormat="1" ht="15.75" thickBot="1">
      <c r="A52" s="19">
        <v>40</v>
      </c>
      <c r="B52" s="28"/>
      <c r="C52" s="29"/>
      <c r="D52" s="14" t="s">
        <v>75</v>
      </c>
      <c r="E52" s="30"/>
      <c r="F52" s="14" t="s">
        <v>75</v>
      </c>
      <c r="G52" s="31"/>
      <c r="H52" s="14" t="s">
        <v>75</v>
      </c>
      <c r="I52" s="30"/>
      <c r="J52" s="14" t="s">
        <v>75</v>
      </c>
      <c r="K52" s="30"/>
      <c r="L52" s="14" t="s">
        <v>75</v>
      </c>
      <c r="M52" s="30"/>
      <c r="N52" s="14" t="s">
        <v>75</v>
      </c>
      <c r="O52" s="30"/>
      <c r="P52" s="14" t="s">
        <v>75</v>
      </c>
      <c r="Q52" s="41"/>
      <c r="R52" s="14" t="s">
        <v>75</v>
      </c>
      <c r="S52" s="45"/>
      <c r="T52" s="14" t="s">
        <v>75</v>
      </c>
      <c r="U52" s="14" t="s">
        <v>76</v>
      </c>
      <c r="V52" s="41"/>
      <c r="W52" s="14" t="s">
        <v>79</v>
      </c>
      <c r="X52" s="14" t="s">
        <v>76</v>
      </c>
      <c r="Y52" s="30"/>
      <c r="Z52" s="14" t="s">
        <v>79</v>
      </c>
      <c r="AA52" s="14" t="s">
        <v>76</v>
      </c>
      <c r="AB52" s="30"/>
      <c r="AC52" s="14" t="s">
        <v>79</v>
      </c>
      <c r="AD52" s="14" t="s">
        <v>76</v>
      </c>
      <c r="AE52" s="30"/>
      <c r="AF52" s="14" t="s">
        <v>79</v>
      </c>
      <c r="AG52" s="16" t="s">
        <v>76</v>
      </c>
      <c r="AH52" s="32"/>
      <c r="AI52" s="16" t="s">
        <v>79</v>
      </c>
      <c r="AJ52" s="32" t="s">
        <v>76</v>
      </c>
      <c r="AK52" s="32"/>
      <c r="AL52" s="16" t="s">
        <v>79</v>
      </c>
      <c r="AM52" s="59" t="s">
        <v>76</v>
      </c>
      <c r="AN52" s="67"/>
      <c r="AO52" s="16" t="s">
        <v>79</v>
      </c>
      <c r="AP52" s="33" t="s">
        <v>76</v>
      </c>
      <c r="AQ52" s="37"/>
      <c r="AR52" s="33"/>
      <c r="AS52" s="44" t="e">
        <v>#DIV/0!</v>
      </c>
    </row>
    <row r="53" spans="1:45" s="3" customFormat="1" ht="15" customHeight="1">
      <c r="A53" s="166" t="s">
        <v>8</v>
      </c>
      <c r="B53" s="167"/>
      <c r="C53" s="61"/>
      <c r="D53" s="168"/>
      <c r="E53" s="60"/>
      <c r="F53" s="168"/>
      <c r="G53" s="60"/>
      <c r="H53" s="168"/>
      <c r="I53" s="60"/>
      <c r="J53" s="168"/>
      <c r="K53" s="60"/>
      <c r="L53" s="168"/>
      <c r="M53" s="60"/>
      <c r="N53" s="168"/>
      <c r="O53" s="60"/>
      <c r="P53" s="188"/>
      <c r="Q53" s="60"/>
      <c r="R53" s="188"/>
      <c r="S53" s="60"/>
      <c r="T53" s="190"/>
      <c r="U53" s="191"/>
      <c r="V53" s="60"/>
      <c r="W53" s="168"/>
      <c r="X53" s="168"/>
      <c r="Y53" s="136"/>
      <c r="Z53" s="168"/>
      <c r="AA53" s="168"/>
      <c r="AB53" s="136"/>
      <c r="AC53" s="168"/>
      <c r="AD53" s="168"/>
      <c r="AE53" s="136"/>
      <c r="AF53" s="168"/>
      <c r="AG53" s="168"/>
      <c r="AH53" s="136"/>
      <c r="AI53" s="168"/>
      <c r="AJ53" s="176"/>
      <c r="AK53" s="136"/>
      <c r="AL53" s="168"/>
      <c r="AM53" s="168"/>
      <c r="AN53" s="70"/>
      <c r="AO53" s="168"/>
      <c r="AP53" s="174"/>
      <c r="AQ53" s="178"/>
      <c r="AR53" s="179"/>
      <c r="AS53" s="184" t="e">
        <v>#DIV/0!</v>
      </c>
    </row>
    <row r="54" spans="1:45" s="3" customFormat="1" ht="15.75" customHeight="1" thickBot="1">
      <c r="A54" s="186" t="s">
        <v>1</v>
      </c>
      <c r="B54" s="187"/>
      <c r="C54" s="34">
        <v>100</v>
      </c>
      <c r="D54" s="169"/>
      <c r="E54" s="35">
        <v>100</v>
      </c>
      <c r="F54" s="169"/>
      <c r="G54" s="35">
        <v>100</v>
      </c>
      <c r="H54" s="169"/>
      <c r="I54" s="35">
        <v>100</v>
      </c>
      <c r="J54" s="169"/>
      <c r="K54" s="35">
        <v>100</v>
      </c>
      <c r="L54" s="169"/>
      <c r="M54" s="35">
        <v>100</v>
      </c>
      <c r="N54" s="169"/>
      <c r="O54" s="35">
        <v>100</v>
      </c>
      <c r="P54" s="189"/>
      <c r="Q54" s="35">
        <v>100</v>
      </c>
      <c r="R54" s="189"/>
      <c r="S54" s="35">
        <v>100</v>
      </c>
      <c r="T54" s="192"/>
      <c r="U54" s="193"/>
      <c r="V54" s="35">
        <v>100</v>
      </c>
      <c r="W54" s="169"/>
      <c r="X54" s="169"/>
      <c r="Y54" s="35">
        <v>100</v>
      </c>
      <c r="Z54" s="169"/>
      <c r="AA54" s="169"/>
      <c r="AB54" s="35">
        <v>100</v>
      </c>
      <c r="AC54" s="169"/>
      <c r="AD54" s="169"/>
      <c r="AE54" s="35">
        <v>100</v>
      </c>
      <c r="AF54" s="169"/>
      <c r="AG54" s="169"/>
      <c r="AH54" s="35">
        <v>100</v>
      </c>
      <c r="AI54" s="169"/>
      <c r="AJ54" s="177"/>
      <c r="AK54" s="35">
        <v>100</v>
      </c>
      <c r="AL54" s="169"/>
      <c r="AM54" s="169"/>
      <c r="AN54" s="71">
        <v>100</v>
      </c>
      <c r="AO54" s="169"/>
      <c r="AP54" s="175"/>
      <c r="AQ54" s="180"/>
      <c r="AR54" s="181"/>
      <c r="AS54" s="185"/>
    </row>
    <row r="55" spans="1:4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4"/>
      <c r="U55" s="5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4"/>
      <c r="U56" s="5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>
      <c r="T57" s="55"/>
      <c r="U57" s="55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67" priority="68" operator="equal">
      <formula>"ОШИБКА"</formula>
    </cfRule>
  </conditionalFormatting>
  <conditionalFormatting sqref="N13:N52 P13:P52 R13:T52">
    <cfRule type="cellIs" dxfId="66" priority="66" operator="equal">
      <formula>"ОШИБКА"</formula>
    </cfRule>
    <cfRule type="cellIs" dxfId="65" priority="67" operator="equal">
      <formula>"ОШИБКА"</formula>
    </cfRule>
  </conditionalFormatting>
  <conditionalFormatting sqref="F13:F52">
    <cfRule type="cellIs" dxfId="64" priority="64" operator="equal">
      <formula>"ОШИБКА"</formula>
    </cfRule>
    <cfRule type="cellIs" dxfId="63" priority="65" operator="equal">
      <formula>"ОШИБКА"</formula>
    </cfRule>
  </conditionalFormatting>
  <conditionalFormatting sqref="H13:H52">
    <cfRule type="cellIs" dxfId="62" priority="62" operator="equal">
      <formula>"ОШИБКА"</formula>
    </cfRule>
    <cfRule type="cellIs" dxfId="61" priority="63" operator="equal">
      <formula>"ОШИБКА"</formula>
    </cfRule>
  </conditionalFormatting>
  <conditionalFormatting sqref="J13:J52">
    <cfRule type="cellIs" dxfId="60" priority="60" operator="equal">
      <formula>"ОШИБКА"</formula>
    </cfRule>
    <cfRule type="cellIs" dxfId="59" priority="61" operator="equal">
      <formula>"ОШИБКА"</formula>
    </cfRule>
  </conditionalFormatting>
  <conditionalFormatting sqref="L13:L52">
    <cfRule type="cellIs" dxfId="58" priority="58" operator="equal">
      <formula>"ОШИБКА"</formula>
    </cfRule>
    <cfRule type="cellIs" dxfId="57" priority="59" operator="equal">
      <formula>"ОШИБКА"</formula>
    </cfRule>
  </conditionalFormatting>
  <conditionalFormatting sqref="W13:W52">
    <cfRule type="cellIs" dxfId="56" priority="54" operator="equal">
      <formula>"ОШИБКА"</formula>
    </cfRule>
    <cfRule type="cellIs" dxfId="55" priority="55" operator="equal">
      <formula>ОШИБКА</formula>
    </cfRule>
    <cfRule type="cellIs" dxfId="54" priority="56" operator="equal">
      <formula>"ОШИБКА"</formula>
    </cfRule>
    <cfRule type="cellIs" dxfId="53" priority="57" operator="equal">
      <formula>"ОШИБКА"</formula>
    </cfRule>
  </conditionalFormatting>
  <conditionalFormatting sqref="X13:X52">
    <cfRule type="cellIs" dxfId="52" priority="53" operator="equal">
      <formula>"ОШИБКА"</formula>
    </cfRule>
  </conditionalFormatting>
  <conditionalFormatting sqref="Z13:AA52">
    <cfRule type="cellIs" dxfId="51" priority="52" operator="equal">
      <formula>"ОШИБКА"</formula>
    </cfRule>
  </conditionalFormatting>
  <conditionalFormatting sqref="Z13:Z52">
    <cfRule type="cellIs" dxfId="50" priority="49" operator="equal">
      <formula>"ОШИБКА"</formula>
    </cfRule>
    <cfRule type="cellIs" dxfId="49" priority="50" operator="equal">
      <formula>"ОШИБКА"</formula>
    </cfRule>
    <cfRule type="cellIs" dxfId="48" priority="51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47" priority="48" operator="equal">
      <formula>"незач."</formula>
    </cfRule>
  </conditionalFormatting>
  <conditionalFormatting sqref="P10">
    <cfRule type="cellIs" dxfId="46" priority="47" operator="equal">
      <formula>"незач."</formula>
    </cfRule>
  </conditionalFormatting>
  <conditionalFormatting sqref="X13:X52">
    <cfRule type="cellIs" dxfId="45" priority="45" operator="equal">
      <formula>"F"</formula>
    </cfRule>
    <cfRule type="cellIs" dxfId="44" priority="46" operator="equal">
      <formula>F</formula>
    </cfRule>
  </conditionalFormatting>
  <conditionalFormatting sqref="AA13:AA52">
    <cfRule type="cellIs" dxfId="43" priority="44" operator="equal">
      <formula>"F"</formula>
    </cfRule>
  </conditionalFormatting>
  <conditionalFormatting sqref="X13:X16">
    <cfRule type="cellIs" dxfId="42" priority="43" operator="equal">
      <formula>"F"</formula>
    </cfRule>
  </conditionalFormatting>
  <conditionalFormatting sqref="X13">
    <cfRule type="cellIs" dxfId="41" priority="40" operator="equal">
      <formula>"ОШИБКА"</formula>
    </cfRule>
    <cfRule type="cellIs" dxfId="40" priority="41" operator="equal">
      <formula>"ОШИБКА"</formula>
    </cfRule>
    <cfRule type="cellIs" dxfId="39" priority="42" operator="equal">
      <formula>"F"</formula>
    </cfRule>
  </conditionalFormatting>
  <conditionalFormatting sqref="AD13:AD52">
    <cfRule type="cellIs" dxfId="38" priority="39" operator="equal">
      <formula>"F"</formula>
    </cfRule>
  </conditionalFormatting>
  <conditionalFormatting sqref="AG13:AG52">
    <cfRule type="cellIs" dxfId="37" priority="38" operator="equal">
      <formula>"F"</formula>
    </cfRule>
  </conditionalFormatting>
  <conditionalFormatting sqref="AJ13:AJ52">
    <cfRule type="cellIs" dxfId="36" priority="37" operator="equal">
      <formula>"F"</formula>
    </cfRule>
  </conditionalFormatting>
  <conditionalFormatting sqref="D13:D52">
    <cfRule type="cellIs" dxfId="35" priority="36" operator="equal">
      <formula>"ОШИБКА"</formula>
    </cfRule>
  </conditionalFormatting>
  <conditionalFormatting sqref="N13:N52">
    <cfRule type="cellIs" dxfId="34" priority="35" operator="equal">
      <formula>"ОШИБКА"</formula>
    </cfRule>
  </conditionalFormatting>
  <conditionalFormatting sqref="P13:P52">
    <cfRule type="cellIs" dxfId="33" priority="34" operator="equal">
      <formula>"ОШИБКА"</formula>
    </cfRule>
  </conditionalFormatting>
  <conditionalFormatting sqref="R13:R52">
    <cfRule type="cellIs" dxfId="32" priority="33" operator="equal">
      <formula>"ОШИБКА"</formula>
    </cfRule>
  </conditionalFormatting>
  <conditionalFormatting sqref="T13:T52">
    <cfRule type="cellIs" dxfId="31" priority="32" operator="equal">
      <formula>"ОШИБКА"</formula>
    </cfRule>
  </conditionalFormatting>
  <conditionalFormatting sqref="W13:W52">
    <cfRule type="cellIs" dxfId="30" priority="30" operator="equal">
      <formula>"ОШИБКА"</formula>
    </cfRule>
    <cfRule type="cellIs" dxfId="29" priority="31" operator="equal">
      <formula>"ОШИБКА"</formula>
    </cfRule>
  </conditionalFormatting>
  <conditionalFormatting sqref="AA13:AA52">
    <cfRule type="cellIs" dxfId="28" priority="29" operator="equal">
      <formula>"ОШИБКА"</formula>
    </cfRule>
  </conditionalFormatting>
  <conditionalFormatting sqref="AC13:AC52">
    <cfRule type="cellIs" dxfId="27" priority="28" operator="equal">
      <formula>"ОШИБКА"</formula>
    </cfRule>
  </conditionalFormatting>
  <conditionalFormatting sqref="AD13:AD52">
    <cfRule type="cellIs" dxfId="26" priority="27" operator="equal">
      <formula>"ОШИБКА"</formula>
    </cfRule>
  </conditionalFormatting>
  <conditionalFormatting sqref="AF13:AG52">
    <cfRule type="cellIs" dxfId="25" priority="26" operator="equal">
      <formula>"ОШИБКА"</formula>
    </cfRule>
  </conditionalFormatting>
  <conditionalFormatting sqref="AI13:AJ52">
    <cfRule type="cellIs" dxfId="24" priority="25" operator="equal">
      <formula>"ОШИБКА"</formula>
    </cfRule>
  </conditionalFormatting>
  <conditionalFormatting sqref="W13:W52">
    <cfRule type="cellIs" dxfId="23" priority="24" operator="equal">
      <formula>"неуд"</formula>
    </cfRule>
  </conditionalFormatting>
  <conditionalFormatting sqref="W13:W52">
    <cfRule type="cellIs" dxfId="22" priority="23" operator="equal">
      <formula>"неуд."</formula>
    </cfRule>
  </conditionalFormatting>
  <conditionalFormatting sqref="Z13:Z52">
    <cfRule type="cellIs" dxfId="21" priority="22" operator="equal">
      <formula>"неуд."</formula>
    </cfRule>
  </conditionalFormatting>
  <conditionalFormatting sqref="AC13:AC52">
    <cfRule type="cellIs" dxfId="20" priority="21" operator="equal">
      <formula>"неуд."</formula>
    </cfRule>
  </conditionalFormatting>
  <conditionalFormatting sqref="AF13:AF52">
    <cfRule type="cellIs" dxfId="19" priority="20" operator="equal">
      <formula>"неуд."</formula>
    </cfRule>
  </conditionalFormatting>
  <conditionalFormatting sqref="AI13:AI52">
    <cfRule type="cellIs" dxfId="18" priority="19" operator="equal">
      <formula>"неуд."</formula>
    </cfRule>
  </conditionalFormatting>
  <conditionalFormatting sqref="U13:U52">
    <cfRule type="cellIs" dxfId="17" priority="18" operator="equal">
      <formula>"ОШИБКА"</formula>
    </cfRule>
  </conditionalFormatting>
  <conditionalFormatting sqref="U13:U52">
    <cfRule type="cellIs" dxfId="16" priority="17" operator="equal">
      <formula>"ОШИБКА"</formula>
    </cfRule>
  </conditionalFormatting>
  <conditionalFormatting sqref="U13:U52">
    <cfRule type="cellIs" dxfId="15" priority="15" operator="equal">
      <formula>"F"</formula>
    </cfRule>
    <cfRule type="cellIs" dxfId="14" priority="16" operator="equal">
      <formula>F</formula>
    </cfRule>
  </conditionalFormatting>
  <conditionalFormatting sqref="U13:U52">
    <cfRule type="cellIs" dxfId="13" priority="14" operator="equal">
      <formula>"F"</formula>
    </cfRule>
  </conditionalFormatting>
  <conditionalFormatting sqref="U13:U52">
    <cfRule type="cellIs" dxfId="12" priority="11" operator="equal">
      <formula>"ОШИБКА"</formula>
    </cfRule>
    <cfRule type="cellIs" dxfId="11" priority="12" operator="equal">
      <formula>"ОШИБКА"</formula>
    </cfRule>
    <cfRule type="cellIs" dxfId="10" priority="13" operator="equal">
      <formula>"F"</formula>
    </cfRule>
  </conditionalFormatting>
  <conditionalFormatting sqref="D10">
    <cfRule type="cellIs" dxfId="9" priority="10" operator="equal">
      <formula>"незач."</formula>
    </cfRule>
  </conditionalFormatting>
  <conditionalFormatting sqref="AL13:AM52">
    <cfRule type="cellIs" dxfId="8" priority="9" operator="equal">
      <formula>"ОШИБКА"</formula>
    </cfRule>
  </conditionalFormatting>
  <conditionalFormatting sqref="AM13:AM52">
    <cfRule type="cellIs" dxfId="7" priority="8" operator="equal">
      <formula>"F"</formula>
    </cfRule>
  </conditionalFormatting>
  <conditionalFormatting sqref="AL13:AM52">
    <cfRule type="cellIs" dxfId="6" priority="7" operator="equal">
      <formula>"ОШИБКА"</formula>
    </cfRule>
  </conditionalFormatting>
  <conditionalFormatting sqref="AL13:AL52">
    <cfRule type="cellIs" dxfId="5" priority="6" operator="equal">
      <formula>"неуд."</formula>
    </cfRule>
  </conditionalFormatting>
  <conditionalFormatting sqref="AO13:AP52">
    <cfRule type="cellIs" dxfId="4" priority="5" operator="equal">
      <formula>"ОШИБКА"</formula>
    </cfRule>
  </conditionalFormatting>
  <conditionalFormatting sqref="AP13:AP52">
    <cfRule type="cellIs" dxfId="3" priority="4" operator="equal">
      <formula>"F"</formula>
    </cfRule>
  </conditionalFormatting>
  <conditionalFormatting sqref="AO13:AP52">
    <cfRule type="cellIs" dxfId="2" priority="3" operator="equal">
      <formula>"ОШИБКА"</formula>
    </cfRule>
  </conditionalFormatting>
  <conditionalFormatting sqref="AO13:AO52">
    <cfRule type="cellIs" dxfId="1" priority="2" operator="equal">
      <formula>"неуд."</formula>
    </cfRule>
  </conditionalFormatting>
  <conditionalFormatting sqref="P10">
    <cfRule type="cellIs" dxfId="0" priority="1" operator="equal">
      <formula>"незач."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СТ-13а</vt:lpstr>
      <vt:lpstr>СТ-13б</vt:lpstr>
      <vt:lpstr>СТ-13в</vt:lpstr>
      <vt:lpstr>СОТ-13</vt:lpstr>
      <vt:lpstr>НВС-13</vt:lpstr>
      <vt:lpstr>СОТ-13к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402-3</dc:creator>
  <cp:lastModifiedBy>Marsel</cp:lastModifiedBy>
  <dcterms:created xsi:type="dcterms:W3CDTF">2012-10-14T22:58:26Z</dcterms:created>
  <dcterms:modified xsi:type="dcterms:W3CDTF">2014-11-14T00:22:59Z</dcterms:modified>
</cp:coreProperties>
</file>